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LAI - NOVEMBRO - 2022" sheetId="1" r:id="rId1"/>
  </sheets>
  <definedNames/>
  <calcPr fullCalcOnLoad="1"/>
</workbook>
</file>

<file path=xl/sharedStrings.xml><?xml version="1.0" encoding="utf-8"?>
<sst xmlns="http://schemas.openxmlformats.org/spreadsheetml/2006/main" count="1107" uniqueCount="333">
  <si>
    <t xml:space="preserve">MAT        </t>
  </si>
  <si>
    <t xml:space="preserve">NOME       </t>
  </si>
  <si>
    <t xml:space="preserve">CARGO      </t>
  </si>
  <si>
    <t xml:space="preserve">FUNÇÃO     </t>
  </si>
  <si>
    <t>DESC_LOTACAO</t>
  </si>
  <si>
    <t xml:space="preserve">ESTAGIARIO </t>
  </si>
  <si>
    <t>DGC-LIC - GER. DE LICITACAO</t>
  </si>
  <si>
    <t>TRANSP. ESTAGIÁRIO</t>
  </si>
  <si>
    <t>ALIMENTAÇÃO/REFEIÇÃO</t>
  </si>
  <si>
    <t>DTC-ENG - GER. DE ENGENHARIA E IMPLANTACAO</t>
  </si>
  <si>
    <t>ALEXIA RODRIGUES RESPLANDES</t>
  </si>
  <si>
    <t>ARTHUR FAGGIN BARROS</t>
  </si>
  <si>
    <t>MARIA MARIANA MENDES FERNANDES</t>
  </si>
  <si>
    <t>DTC-TI - GER. DE TECNOLOGIA DA INFORMACAO</t>
  </si>
  <si>
    <t>CAROLINA MARTINS SANTOS C VIEIRA BARRETO</t>
  </si>
  <si>
    <t>DGC-SUP - GER. DE SUPRIMENTOS</t>
  </si>
  <si>
    <t>JEOVANA RODRIGUES FEITOSA</t>
  </si>
  <si>
    <t>PR-PRGE - PROCURADORIA GERAL CELGPAR</t>
  </si>
  <si>
    <t>MARISTELA COSTA NEGRAES</t>
  </si>
  <si>
    <t>ASSESSOR ESPECIAL</t>
  </si>
  <si>
    <t>PR-IMP - ASSESSORIA DE IMPRENSA</t>
  </si>
  <si>
    <t>HONORARIOS .........</t>
  </si>
  <si>
    <t>AUXILIO EDUCAÇÃO</t>
  </si>
  <si>
    <t>ROGER SEABRA CAMPOS COELHO MARTINS</t>
  </si>
  <si>
    <t>PR-GAB - ASSESSORIA DE GABINETE</t>
  </si>
  <si>
    <t>MELCKZEDECK AQUINO DE ARAUJO</t>
  </si>
  <si>
    <t>DIF AUXILIO EDUCAÇÃO</t>
  </si>
  <si>
    <t>GILMAR JOSE DE MORAIS</t>
  </si>
  <si>
    <t>DGC-CTGE - CONTROLADORIA GERAL</t>
  </si>
  <si>
    <t>LEIDIMAR TANIA SILVEIRA MELO</t>
  </si>
  <si>
    <t>TAMARA LUCENA GUEDES DE MACEDO</t>
  </si>
  <si>
    <t>GRATIFICACAO  FUNCAO</t>
  </si>
  <si>
    <t>DIONIZIO JERONIMO ALVES JUNIOR</t>
  </si>
  <si>
    <t>FLAVIO ELIAS DE REZENDE</t>
  </si>
  <si>
    <t>OTACILIO DE SOUSA FILHO</t>
  </si>
  <si>
    <t>MURILO PINHO BONIFACIO</t>
  </si>
  <si>
    <t>DTC-O&amp;M - GER. DE OPERACAO E MANUTENCAO</t>
  </si>
  <si>
    <t>ISABELLA NUNES SILVA PEIXOTO</t>
  </si>
  <si>
    <t>ASSESSOR DE GABINETE</t>
  </si>
  <si>
    <t>AUXILIO CRECHE......</t>
  </si>
  <si>
    <t>STELLA MARES BATISTA GUEDES</t>
  </si>
  <si>
    <t>DGC-CTB - GERENCIA DE CONTABILIDADE</t>
  </si>
  <si>
    <t>DARIO JUNIO CARDOSO DE CASTRO</t>
  </si>
  <si>
    <t>DEBORA ELIAS ARANTES</t>
  </si>
  <si>
    <t>WESTER FERREIRA DE SOUZA</t>
  </si>
  <si>
    <t>PR-SEG - SECRETARIA GERAL</t>
  </si>
  <si>
    <t>KAROLINA DE OLIVEIRA MARTINS BORGES</t>
  </si>
  <si>
    <t>YSAQUE ARAUJO MARTINS</t>
  </si>
  <si>
    <t>FABIANNE FONSECA MARTINS DE CASTRO</t>
  </si>
  <si>
    <t>PR-PRESIDENCIA</t>
  </si>
  <si>
    <t>GENI MARTINS ROSA</t>
  </si>
  <si>
    <t>IRINEU LUIZ KRUGER</t>
  </si>
  <si>
    <t>ALYSSON DE CASTRO VELEDA</t>
  </si>
  <si>
    <t>JOAQUIM RODRIGUES DA SILVA</t>
  </si>
  <si>
    <t>VITOR CAVALCANTE DA SILVA</t>
  </si>
  <si>
    <t>PAULO CESAR DE OLIVEIRA</t>
  </si>
  <si>
    <t>PAULO VIEIRA CARDOSO</t>
  </si>
  <si>
    <t>CRISTIANE ALKMIN JUNQUEIRA SCHMIDT</t>
  </si>
  <si>
    <t>CONSELHEIRO FISCAL</t>
  </si>
  <si>
    <t>CF - CONSELHO FISCAL</t>
  </si>
  <si>
    <t xml:space="preserve">PRO-LABORE </t>
  </si>
  <si>
    <t>LEANDRO NEVES DE OLIVEIRA BANDO</t>
  </si>
  <si>
    <t>ADRIANO DA ROCHA LIMA</t>
  </si>
  <si>
    <t>MARCIO CESAR PEREIRA</t>
  </si>
  <si>
    <t>HENRIQUE MORAES ZILLER</t>
  </si>
  <si>
    <t>JOSE FERNANDO NAVARRETE PENA</t>
  </si>
  <si>
    <t>CONSELHEIRO DE ADMINISTRAÇÃO</t>
  </si>
  <si>
    <t>CA - CONSELHO DE ADMINISTRACAO</t>
  </si>
  <si>
    <t>DANIEL AUGUSTO RIBEIRO</t>
  </si>
  <si>
    <t>DIONIZIO JERONIMO ALVES</t>
  </si>
  <si>
    <t>SAVIO DE FARIA CARAM ZUQUIM</t>
  </si>
  <si>
    <t>LEONARDO LOPES SAAD</t>
  </si>
  <si>
    <t>OSAIR PINHEIRO SILVA</t>
  </si>
  <si>
    <t>MEMBRO DO COMITE DE AUDITORIA ESTATUTARIO</t>
  </si>
  <si>
    <t>CAE - COMITE DE AUDITORIA ESTATUTARIO</t>
  </si>
  <si>
    <t>JULIO CESAR COSTA</t>
  </si>
  <si>
    <t>BIANCA CHRISTINE MARTINS REZENDE STEINDORFF</t>
  </si>
  <si>
    <t>RAFAEL HENRIQUE DA MOTA MORAES</t>
  </si>
  <si>
    <t>ANALISTA DE GESTAO</t>
  </si>
  <si>
    <t>ADMINISTRADOR I</t>
  </si>
  <si>
    <t>SALARIO ............</t>
  </si>
  <si>
    <t>LUIS FERNANDO MACHADO GUIMARAES</t>
  </si>
  <si>
    <t>HENNVER DIAS CAMPOS GONÇALVES</t>
  </si>
  <si>
    <t>ADMINISTRADOR II</t>
  </si>
  <si>
    <t>CID PADUA AGUIRRE</t>
  </si>
  <si>
    <t xml:space="preserve">ADVOGADO I </t>
  </si>
  <si>
    <t>ANITA LUZIA DE SOUZA PINHEIRO DA COSTA BELCHIOR</t>
  </si>
  <si>
    <t>DGC - DIRETORIA DE GESTAO CORPORATIVA</t>
  </si>
  <si>
    <t>GRAT    DE    GESTAO</t>
  </si>
  <si>
    <t>HONORARIOS DIRETORES</t>
  </si>
  <si>
    <t>GRAT FUNCAO DIRETOR</t>
  </si>
  <si>
    <t>RAISSA DOS SANTOS VIEIRA</t>
  </si>
  <si>
    <t>ANALISTA DE SISTEMAS I</t>
  </si>
  <si>
    <t>CLEITON SILVA FERREIRA</t>
  </si>
  <si>
    <t xml:space="preserve">CONTADOR I </t>
  </si>
  <si>
    <t>CATIENE FERREIRA DA SILVA</t>
  </si>
  <si>
    <t>BEATRIZ ALVES CHILES</t>
  </si>
  <si>
    <t>DGC-RH - GER. DE RECURSOS HUMANOS</t>
  </si>
  <si>
    <t>JOAO BOSCO DE OLIVEIRA LIMA</t>
  </si>
  <si>
    <t>ALLAN PALMER COELHO FERREIRA</t>
  </si>
  <si>
    <t>SALARIO FERIAS......</t>
  </si>
  <si>
    <t>SALARIO FERIAS....AD</t>
  </si>
  <si>
    <t>MEDIA PROV  VAR...FE</t>
  </si>
  <si>
    <t>MED OUTR PROV FERIAS</t>
  </si>
  <si>
    <t>INCORP TRANSF FERIAS</t>
  </si>
  <si>
    <t>INC TRANS ADIANT FER</t>
  </si>
  <si>
    <t>EDUARDO JOSE DOS SANTOS</t>
  </si>
  <si>
    <t>CONTADOR II</t>
  </si>
  <si>
    <t>JOICYMAR OLIVEIRA LOPES VIEIRA</t>
  </si>
  <si>
    <t>DGC-FIN - GER. FINANCEIRA</t>
  </si>
  <si>
    <t>RAFAEL BARBOSA DE CARVALHO</t>
  </si>
  <si>
    <t>ECONOMISTA I</t>
  </si>
  <si>
    <t>ANTONIO JESUS GALDIANO JUNIOR</t>
  </si>
  <si>
    <t>DTC-REG - GER. DE REGULACAO E NOVOS NEGOCIOS</t>
  </si>
  <si>
    <t>FLACO GONZAGA VIEIRA DA COSTA</t>
  </si>
  <si>
    <t>JOSIAS ALVES SANTIAGO NETO</t>
  </si>
  <si>
    <t>ANALISTA TECNICO</t>
  </si>
  <si>
    <t>ENGENHEIRO CIVIL I</t>
  </si>
  <si>
    <t>GUILHERME PEREIRA SILVA</t>
  </si>
  <si>
    <t>ADIANT 13º SAL... FE</t>
  </si>
  <si>
    <t>VINICIUS RODRIGUES FERREIRA</t>
  </si>
  <si>
    <t>ALAN DAMASO RIBEIRO</t>
  </si>
  <si>
    <t>ENGENHEIRO ELETRICISTA I</t>
  </si>
  <si>
    <t>DANILO MOREIRA DE OLIVEIRA</t>
  </si>
  <si>
    <t>CASSIO PEREIRA VIEIRA</t>
  </si>
  <si>
    <t>DIEGO AUGUSTO DE LIMA SANTANA</t>
  </si>
  <si>
    <t>BRUNO LOPES DE ABREU</t>
  </si>
  <si>
    <t>RAFAEL RIBEIRO PIRES SILVA</t>
  </si>
  <si>
    <t>YURI PERES FRANCA</t>
  </si>
  <si>
    <t>FRANCISCO DE ASSIS CANDIDO</t>
  </si>
  <si>
    <t>MARCOS CELESTINO CARVALHO JUNIOR</t>
  </si>
  <si>
    <t>SOPHIA LEAL MODESTO</t>
  </si>
  <si>
    <t>TULIO RODOLPHO LISBOA DE OLIVEIRA</t>
  </si>
  <si>
    <t>OTAVIANO VIANNA NETO</t>
  </si>
  <si>
    <t>DTC - DIRETORIA TECNICA E COMERCIAL</t>
  </si>
  <si>
    <t>JOAQUIM FERREIRA GOMES FILHO</t>
  </si>
  <si>
    <t>ASSISTENTE DE OPERAÇÕES</t>
  </si>
  <si>
    <t>OPERADOR DE INSTALAÇÕES</t>
  </si>
  <si>
    <t>ADIC NOTURNO........</t>
  </si>
  <si>
    <t>HORAS EXTRAS 100%</t>
  </si>
  <si>
    <t>ADIC  PERICULOSIDADE</t>
  </si>
  <si>
    <t>DSR HORAS EXTRAS</t>
  </si>
  <si>
    <t>EDUARDO CARLOS SILVA DE SOUSA</t>
  </si>
  <si>
    <t>ELETRICISTA</t>
  </si>
  <si>
    <t>SEBASTIAO ALVES DE FRANÇA</t>
  </si>
  <si>
    <t>RENATA FERREIRA BERQUO</t>
  </si>
  <si>
    <t>ASSISTENTE DE GESTAO</t>
  </si>
  <si>
    <t>ASSISTENTE ADMINISTRATIVO I</t>
  </si>
  <si>
    <t>DANIEL VINICIOS NUNES VIEIRA</t>
  </si>
  <si>
    <t>CAMILO LUIS DE CAMARGOS FRANCA</t>
  </si>
  <si>
    <t>TIAGO LAGE MIOTTO</t>
  </si>
  <si>
    <t>DIOGO FABRICIO DE SOUZA SIQUEIRA</t>
  </si>
  <si>
    <t>TUBIAS EDNO DA SILVA CARRITILHA</t>
  </si>
  <si>
    <t>MARCUS VINICIUS RAMOS</t>
  </si>
  <si>
    <t>HELYEFFERSON HUMBERTO MENEZES</t>
  </si>
  <si>
    <t>GERMANA DOS SANTOS CARDOSO</t>
  </si>
  <si>
    <t>ADERCIL DIAS JUNIOR</t>
  </si>
  <si>
    <t>PEDRO HENRIQUE GOTTARDI SILVA FIALHO</t>
  </si>
  <si>
    <t>ELENEIDE MARIA DE SOUSA LIMA</t>
  </si>
  <si>
    <t>SAMARA SILVA JULIANO DE ARAUJO</t>
  </si>
  <si>
    <t>FABIO CARDOSO DA SILVA</t>
  </si>
  <si>
    <t>KELEN DE ARAUJO E PIRES</t>
  </si>
  <si>
    <t>VINICIUS DA COSTA PEREIRA AFONSO</t>
  </si>
  <si>
    <t>HANNAH CASTANHEIRA SILVA</t>
  </si>
  <si>
    <t>DANILO COELHO DOS SANTOS</t>
  </si>
  <si>
    <t>PEDRO BARBOSA DOS SANTOS</t>
  </si>
  <si>
    <t>ROBERTO SHIGUEO MATUNAGA</t>
  </si>
  <si>
    <t>ADRIANA DA ROCHA FREITAS</t>
  </si>
  <si>
    <t>ASSISTENTE ADMINISTRATIVO II</t>
  </si>
  <si>
    <t>IVAN NIVALDO PICKLER</t>
  </si>
  <si>
    <t>EDUARDO DE MESQUITA LIMA</t>
  </si>
  <si>
    <t>SALARIO........ABONO</t>
  </si>
  <si>
    <t>ADIC FERIAS 1/3...AB</t>
  </si>
  <si>
    <t>INC TRANSF ABON PEC</t>
  </si>
  <si>
    <t>RENAN MATHEUS ABRANTES FERNANDES</t>
  </si>
  <si>
    <t>ASSISTENTE DE INFORMATICA I</t>
  </si>
  <si>
    <t>JONATHAS DE ANDRADE RODRIGUES</t>
  </si>
  <si>
    <t>REJANE DOS PASSOS MACHADO</t>
  </si>
  <si>
    <t>TECNICO EM OPERAÇÕES</t>
  </si>
  <si>
    <t>TECNICO EM SEGURANÃ‡A NO TRABALHO I</t>
  </si>
  <si>
    <t>FLAVIO LOPES DE ASSIS</t>
  </si>
  <si>
    <t>TECNICO INDUSTRIAL EM ELETROTECNICA I</t>
  </si>
  <si>
    <t>AUX  PEC  RES 071/92</t>
  </si>
  <si>
    <t>ENIO LANDIM DANTAS</t>
  </si>
  <si>
    <t>EMERSON SANTOS SOFFA</t>
  </si>
  <si>
    <t>CLAITON SOUSA LIMA</t>
  </si>
  <si>
    <t>WILLAN ARAUJO DA SILVA</t>
  </si>
  <si>
    <t>EDNILSON ALVES DA SILVA</t>
  </si>
  <si>
    <t>VILMAR TAVARES DA SILVA</t>
  </si>
  <si>
    <t>ESDRAS DOS SANTOS SILVEIRA</t>
  </si>
  <si>
    <t>WILLIAM MOREIRA DE SOUSA</t>
  </si>
  <si>
    <t>GUSTAVO DA COSTA VERGARA</t>
  </si>
  <si>
    <t>MOZART FRANCISCO DAMASCENO</t>
  </si>
  <si>
    <t>RENATO DAVID COIMBRA</t>
  </si>
  <si>
    <t>VITOR DOS SANTOS FERREIRA</t>
  </si>
  <si>
    <t>RENATO DE SOUZA</t>
  </si>
  <si>
    <t>MARCELO PINHEIRO COSTA</t>
  </si>
  <si>
    <t>ANTONIO DOS SANTOS SEABRA JUNIOR</t>
  </si>
  <si>
    <t>WELTON CARDOSO NASCIMENTO</t>
  </si>
  <si>
    <t>FERNANDO RAMOS DOS SANTOS</t>
  </si>
  <si>
    <t>EMANUEL CONCORDIA BARONI</t>
  </si>
  <si>
    <t>WESLEY CORDEIRO FERREIRA</t>
  </si>
  <si>
    <t>EDIMAR AMARAL</t>
  </si>
  <si>
    <t>TECNICO INDUSTRIAL EM MECANICA I</t>
  </si>
  <si>
    <t>TECNICO INDUSTRIAL EM TELECOMUNICAÇÕES I</t>
  </si>
  <si>
    <t>JOSE DONIZETE NUNES MACHADO</t>
  </si>
  <si>
    <t>ALESSIO CANDIDO DA SILVA</t>
  </si>
  <si>
    <t>RENATO RIBEIRO DE MORAIS</t>
  </si>
  <si>
    <t>GUILHERME SILVA DE LIMA</t>
  </si>
  <si>
    <t>IMPOSTO RENDA ......</t>
  </si>
  <si>
    <t>ADIANT FERIAS</t>
  </si>
  <si>
    <t>TICKET / ALIMENTACAO</t>
  </si>
  <si>
    <t>CELGPR. CONTRIBUIÇA0</t>
  </si>
  <si>
    <t>CELGPREV RISCO</t>
  </si>
  <si>
    <t>CELGPREV ADM</t>
  </si>
  <si>
    <t>CONTR. CACELG/CAFIM</t>
  </si>
  <si>
    <t>CONSIG CACELG/CAFIM</t>
  </si>
  <si>
    <t>CELGMED/VIVACOM CONT</t>
  </si>
  <si>
    <t>CELGMED/VIVACOM C-E</t>
  </si>
  <si>
    <t>CELGM/VIVACOM DEP ES</t>
  </si>
  <si>
    <t>CACELG/CAFIM COMPRAS</t>
  </si>
  <si>
    <t>PENSAO ALIMENT MES</t>
  </si>
  <si>
    <t>CONSIGNACAO   ELETRA</t>
  </si>
  <si>
    <t>CONTR  SIND   STIUEG</t>
  </si>
  <si>
    <t>FALTAS FERIAS.......</t>
  </si>
  <si>
    <t>IMPOSTO RENDA.... FE</t>
  </si>
  <si>
    <t>CONTR SIND ENG</t>
  </si>
  <si>
    <t>PNV</t>
  </si>
  <si>
    <t>PV</t>
  </si>
  <si>
    <t>PCR</t>
  </si>
  <si>
    <t>FÉRIAS</t>
  </si>
  <si>
    <t>ABONO DE FÉRIAS</t>
  </si>
  <si>
    <t>13° SALARIO</t>
  </si>
  <si>
    <t>PROVENTOS</t>
  </si>
  <si>
    <t>DESCONTOS</t>
  </si>
  <si>
    <t>LÍQUIDO</t>
  </si>
  <si>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</si>
  <si>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</si>
  <si>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</si>
  <si>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>FUNÇÃO GRATIFICADA</t>
  </si>
  <si>
    <t>Não se Aplica</t>
  </si>
  <si>
    <t>CONTADOR GERAL</t>
  </si>
  <si>
    <t>GERENTE</t>
  </si>
  <si>
    <t>PROCURADOR GERAL</t>
  </si>
  <si>
    <t>CONTROLLER</t>
  </si>
  <si>
    <t>DIRETOR</t>
  </si>
  <si>
    <t>REFERENCIA</t>
  </si>
  <si>
    <t>VÍNCULO</t>
  </si>
  <si>
    <t xml:space="preserve">R / 27   </t>
  </si>
  <si>
    <t>EFET.</t>
  </si>
  <si>
    <t xml:space="preserve">R / 28   </t>
  </si>
  <si>
    <t xml:space="preserve">R / 16   </t>
  </si>
  <si>
    <t xml:space="preserve">R / 38   </t>
  </si>
  <si>
    <t xml:space="preserve">R / 20   </t>
  </si>
  <si>
    <t xml:space="preserve">R / 18   </t>
  </si>
  <si>
    <t xml:space="preserve">R / 25   </t>
  </si>
  <si>
    <t xml:space="preserve">R / 47   </t>
  </si>
  <si>
    <t xml:space="preserve">R / 21   </t>
  </si>
  <si>
    <t xml:space="preserve">R / 49   </t>
  </si>
  <si>
    <t xml:space="preserve">R / 39   </t>
  </si>
  <si>
    <t xml:space="preserve">R / 45   </t>
  </si>
  <si>
    <t xml:space="preserve">R / 14   </t>
  </si>
  <si>
    <t xml:space="preserve">R / 15   </t>
  </si>
  <si>
    <t xml:space="preserve">R / 7    </t>
  </si>
  <si>
    <t xml:space="preserve">R / 40   </t>
  </si>
  <si>
    <t xml:space="preserve">R / 6    </t>
  </si>
  <si>
    <t xml:space="preserve">R / 4    </t>
  </si>
  <si>
    <t xml:space="preserve">R / 13   </t>
  </si>
  <si>
    <t xml:space="preserve">R / 12   </t>
  </si>
  <si>
    <t xml:space="preserve">R / 5    </t>
  </si>
  <si>
    <t xml:space="preserve">R / 37   </t>
  </si>
  <si>
    <t xml:space="preserve">R / 3    </t>
  </si>
  <si>
    <t xml:space="preserve">R / 11   </t>
  </si>
  <si>
    <t xml:space="preserve">R / 36   </t>
  </si>
  <si>
    <t xml:space="preserve">R / 60   </t>
  </si>
  <si>
    <t>COM.</t>
  </si>
  <si>
    <t xml:space="preserve">R / 24   </t>
  </si>
  <si>
    <t xml:space="preserve">R / 51   </t>
  </si>
  <si>
    <t xml:space="preserve">R / 34   </t>
  </si>
  <si>
    <t xml:space="preserve">R / 29   </t>
  </si>
  <si>
    <t xml:space="preserve">R / 53   </t>
  </si>
  <si>
    <t xml:space="preserve">R / 41   </t>
  </si>
  <si>
    <t xml:space="preserve">R / 35   </t>
  </si>
  <si>
    <t xml:space="preserve">R / 1    </t>
  </si>
  <si>
    <t>CONS. ADM</t>
  </si>
  <si>
    <t>MEM. CAE</t>
  </si>
  <si>
    <t>CONS. FISCAL</t>
  </si>
  <si>
    <t>ESTAG.</t>
  </si>
  <si>
    <t>ADIC FERIAS 1/3...FERIAS</t>
  </si>
  <si>
    <t>CELGMED/VIVACOM PARC</t>
  </si>
  <si>
    <t>CARLOS EDUARDO RIBEIRO BATISTA</t>
  </si>
  <si>
    <t>DANYELI CARVALHO DE SA</t>
  </si>
  <si>
    <t xml:space="preserve">R / 43   </t>
  </si>
  <si>
    <t xml:space="preserve">R / 39  </t>
  </si>
  <si>
    <t>AUX OPER/COT/ENCARRE</t>
  </si>
  <si>
    <t>DES AUX OPER/COT/ENC</t>
  </si>
  <si>
    <t>I N S S ............</t>
  </si>
  <si>
    <t>INSS ............</t>
  </si>
  <si>
    <t>PETERSONN GOMES CAPARROSA SILVA</t>
  </si>
  <si>
    <t>CONSIGNAÇÃO CREDCELG</t>
  </si>
  <si>
    <t xml:space="preserve">BOLSA      </t>
  </si>
  <si>
    <t>NATHIELY BRAGA GONÇALVES</t>
  </si>
  <si>
    <t>FREDERICO DE BARROS MORAES</t>
  </si>
  <si>
    <t>ISABELLA ALVES FELIPE</t>
  </si>
  <si>
    <t>DAVID AIRES LESTE</t>
  </si>
  <si>
    <t>INCORP TRANSFERENCIA</t>
  </si>
  <si>
    <t>HORAS  EXTRAS    50%</t>
  </si>
  <si>
    <t>AB COMP AUX DOENCA</t>
  </si>
  <si>
    <t>AUX DOENCA INSS.....</t>
  </si>
  <si>
    <t>DEV AUX DOENCA INSS</t>
  </si>
  <si>
    <t>FALTA LICENCA.......</t>
  </si>
  <si>
    <t xml:space="preserve">SHARA FERRAZ DA LUZ             </t>
  </si>
  <si>
    <t xml:space="preserve">JOSE MARCILIO DOS SANTOS        </t>
  </si>
  <si>
    <t xml:space="preserve">MATHEUS NEVES TOLENTINO         </t>
  </si>
  <si>
    <t xml:space="preserve">NUBIA CELINA PEREIRA DA SILVA   </t>
  </si>
  <si>
    <t xml:space="preserve">R / 30   </t>
  </si>
  <si>
    <t>AUD - AUDITORIA INTERNA</t>
  </si>
  <si>
    <t>PR-OUV - OUVIDORIA</t>
  </si>
  <si>
    <t>DIF TICKET/ALIMENTAC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</si>
  <si>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Abono Complementar Auxílio Doença e ou Acidente, entre outros.</t>
    </r>
  </si>
  <si>
    <t>THIAGO OLIVEIRA MORAES</t>
  </si>
  <si>
    <t>EDENY RODRIGUES PESSOA</t>
  </si>
  <si>
    <t>GRAT FUNCAO.......FE</t>
  </si>
  <si>
    <t>FOLHA DE PAGAMENTO - COMPANHIA CELG DE PARTICIPAÇÕES - NOVEMBRO/2022</t>
  </si>
  <si>
    <t>DEV AUX PAT EMP CID</t>
  </si>
  <si>
    <t>HONORARIOS FERIAS</t>
  </si>
  <si>
    <t>ADT 13ª REM CONSELHO</t>
  </si>
  <si>
    <t>ADT 13ª REM DIRETOR</t>
  </si>
  <si>
    <t>AUX PAT EMP CIDADA</t>
  </si>
  <si>
    <t>MEDIA PROV VAR... AB</t>
  </si>
  <si>
    <t>AJUSTE - INSS MENSAL</t>
  </si>
  <si>
    <t>DIF AUXILIO CRECHE</t>
  </si>
  <si>
    <t>MED OUT PROV AB PEC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</si>
</sst>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9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60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0" fontId="30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43" fontId="36" fillId="0" borderId="10" xfId="0" applyNumberFormat="1" applyFont="1" applyBorder="1" applyAlignment="1">
      <alignment/>
    </xf>
    <xf numFmtId="43" fontId="36" fillId="0" borderId="12" xfId="0" applyNumberFormat="1" applyFont="1" applyBorder="1" applyAlignment="1">
      <alignment/>
    </xf>
    <xf numFmtId="43" fontId="0" fillId="0" borderId="0" xfId="60" applyFont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180975</xdr:rowOff>
    </xdr:from>
    <xdr:to>
      <xdr:col>1</xdr:col>
      <xdr:colOff>457200</xdr:colOff>
      <xdr:row>6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1475"/>
          <a:ext cx="3695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I218"/>
  <sheetViews>
    <sheetView tabSelected="1" zoomScalePageLayoutView="0" workbookViewId="0" topLeftCell="A1">
      <pane xSplit="2" ySplit="10" topLeftCell="C1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39" sqref="D139"/>
    </sheetView>
  </sheetViews>
  <sheetFormatPr defaultColWidth="9.140625" defaultRowHeight="15"/>
  <cols>
    <col min="1" max="1" width="49.7109375" style="0" bestFit="1" customWidth="1"/>
    <col min="2" max="2" width="8.57421875" style="0" bestFit="1" customWidth="1"/>
    <col min="3" max="3" width="32.28125" style="0" customWidth="1"/>
    <col min="4" max="4" width="46.28125" style="0" bestFit="1" customWidth="1"/>
    <col min="5" max="5" width="21.57421875" style="0" bestFit="1" customWidth="1"/>
    <col min="6" max="7" width="12.8515625" style="0" bestFit="1" customWidth="1"/>
    <col min="8" max="8" width="47.421875" style="0" bestFit="1" customWidth="1"/>
    <col min="9" max="9" width="13.28125" style="0" bestFit="1" customWidth="1"/>
    <col min="10" max="10" width="21.7109375" style="0" hidden="1" customWidth="1"/>
    <col min="11" max="11" width="21.140625" style="0" hidden="1" customWidth="1"/>
    <col min="12" max="12" width="24.00390625" style="0" hidden="1" customWidth="1"/>
    <col min="13" max="13" width="9.57421875" style="0" hidden="1" customWidth="1"/>
    <col min="14" max="14" width="19.00390625" style="0" hidden="1" customWidth="1"/>
    <col min="15" max="15" width="22.421875" style="0" hidden="1" customWidth="1"/>
    <col min="16" max="16" width="23.28125" style="0" hidden="1" customWidth="1"/>
    <col min="17" max="17" width="19.00390625" style="0" hidden="1" customWidth="1"/>
    <col min="18" max="18" width="23.57421875" style="0" hidden="1" customWidth="1"/>
    <col min="19" max="21" width="23.140625" style="0" hidden="1" customWidth="1"/>
    <col min="22" max="22" width="20.00390625" style="0" hidden="1" customWidth="1"/>
    <col min="23" max="23" width="10.57421875" style="0" bestFit="1" customWidth="1"/>
    <col min="24" max="24" width="19.8515625" style="0" hidden="1" customWidth="1"/>
    <col min="25" max="25" width="18.28125" style="0" hidden="1" customWidth="1"/>
    <col min="26" max="26" width="20.140625" style="0" hidden="1" customWidth="1"/>
    <col min="27" max="27" width="19.421875" style="0" hidden="1" customWidth="1"/>
    <col min="28" max="28" width="10.57421875" style="0" bestFit="1" customWidth="1"/>
    <col min="29" max="29" width="22.140625" style="0" hidden="1" customWidth="1"/>
    <col min="30" max="30" width="20.421875" style="0" hidden="1" customWidth="1"/>
    <col min="31" max="31" width="19.57421875" style="0" hidden="1" customWidth="1"/>
    <col min="32" max="33" width="23.8515625" style="0" hidden="1" customWidth="1"/>
    <col min="34" max="34" width="19.140625" style="0" hidden="1" customWidth="1"/>
    <col min="35" max="36" width="19.00390625" style="0" hidden="1" customWidth="1"/>
    <col min="37" max="37" width="22.421875" style="0" hidden="1" customWidth="1"/>
    <col min="38" max="38" width="11.57421875" style="0" bestFit="1" customWidth="1"/>
    <col min="39" max="39" width="23.140625" style="0" hidden="1" customWidth="1"/>
    <col min="40" max="40" width="20.28125" style="0" hidden="1" customWidth="1"/>
    <col min="41" max="41" width="19.8515625" style="0" hidden="1" customWidth="1"/>
    <col min="42" max="42" width="22.00390625" style="0" hidden="1" customWidth="1"/>
    <col min="43" max="44" width="22.8515625" style="0" hidden="1" customWidth="1"/>
    <col min="45" max="45" width="21.00390625" style="0" hidden="1" customWidth="1"/>
    <col min="46" max="47" width="20.140625" style="0" hidden="1" customWidth="1"/>
    <col min="48" max="48" width="19.421875" style="0" bestFit="1" customWidth="1"/>
    <col min="49" max="49" width="19.421875" style="0" hidden="1" customWidth="1"/>
    <col min="50" max="50" width="21.140625" style="0" hidden="1" customWidth="1"/>
    <col min="51" max="51" width="21.8515625" style="0" hidden="1" customWidth="1"/>
    <col min="52" max="52" width="21.57421875" style="0" hidden="1" customWidth="1"/>
    <col min="53" max="53" width="20.140625" style="0" hidden="1" customWidth="1"/>
    <col min="54" max="54" width="19.28125" style="0" customWidth="1"/>
    <col min="55" max="55" width="19.28125" style="0" hidden="1" customWidth="1"/>
    <col min="56" max="56" width="22.7109375" style="0" hidden="1" customWidth="1"/>
    <col min="57" max="57" width="20.57421875" style="0" hidden="1" customWidth="1"/>
    <col min="58" max="58" width="13.28125" style="0" bestFit="1" customWidth="1"/>
    <col min="59" max="59" width="14.421875" style="0" customWidth="1"/>
    <col min="60" max="60" width="14.421875" style="0" hidden="1" customWidth="1"/>
    <col min="61" max="61" width="24.421875" style="0" hidden="1" customWidth="1"/>
    <col min="62" max="62" width="23.7109375" style="0" hidden="1" customWidth="1"/>
    <col min="63" max="63" width="23.00390625" style="0" hidden="1" customWidth="1"/>
    <col min="64" max="64" width="25.140625" style="0" hidden="1" customWidth="1"/>
    <col min="65" max="65" width="24.8515625" style="0" hidden="1" customWidth="1"/>
    <col min="66" max="66" width="22.421875" style="0" hidden="1" customWidth="1"/>
    <col min="67" max="67" width="15.00390625" style="0" hidden="1" customWidth="1"/>
    <col min="68" max="68" width="15.8515625" style="0" hidden="1" customWidth="1"/>
    <col min="69" max="69" width="22.421875" style="0" hidden="1" customWidth="1"/>
    <col min="70" max="70" width="22.57421875" style="0" hidden="1" customWidth="1"/>
    <col min="71" max="71" width="24.421875" style="0" hidden="1" customWidth="1"/>
    <col min="72" max="72" width="20.28125" style="0" hidden="1" customWidth="1"/>
    <col min="73" max="73" width="16.28125" style="0" hidden="1" customWidth="1"/>
    <col min="74" max="74" width="22.140625" style="0" hidden="1" customWidth="1"/>
    <col min="75" max="75" width="25.140625" style="0" hidden="1" customWidth="1"/>
    <col min="76" max="76" width="24.8515625" style="0" hidden="1" customWidth="1"/>
    <col min="77" max="77" width="20.8515625" style="0" hidden="1" customWidth="1"/>
    <col min="78" max="78" width="21.8515625" style="0" hidden="1" customWidth="1"/>
    <col min="79" max="80" width="18.140625" style="0" hidden="1" customWidth="1"/>
    <col min="81" max="81" width="13.7109375" style="0" hidden="1" customWidth="1"/>
    <col min="82" max="82" width="20.140625" style="0" hidden="1" customWidth="1"/>
    <col min="83" max="83" width="21.00390625" style="0" hidden="1" customWidth="1"/>
    <col min="84" max="84" width="12.28125" style="0" hidden="1" customWidth="1"/>
    <col min="85" max="85" width="21.421875" style="0" hidden="1" customWidth="1"/>
    <col min="86" max="86" width="22.140625" style="0" hidden="1" customWidth="1"/>
    <col min="87" max="87" width="13.28125" style="0" bestFit="1" customWidth="1"/>
  </cols>
  <sheetData>
    <row r="3" ht="21">
      <c r="C3" s="4" t="s">
        <v>323</v>
      </c>
    </row>
    <row r="4" ht="21">
      <c r="C4" s="5"/>
    </row>
    <row r="5" ht="21">
      <c r="C5" s="4" t="s">
        <v>236</v>
      </c>
    </row>
    <row r="6" ht="21">
      <c r="C6" s="5" t="s">
        <v>237</v>
      </c>
    </row>
    <row r="7" ht="21">
      <c r="C7" s="5" t="s">
        <v>238</v>
      </c>
    </row>
    <row r="8" ht="21">
      <c r="C8" s="5" t="s">
        <v>319</v>
      </c>
    </row>
    <row r="9" ht="21">
      <c r="C9" s="5"/>
    </row>
    <row r="10" spans="1:87" ht="14.25">
      <c r="A10" s="6" t="s">
        <v>1</v>
      </c>
      <c r="B10" s="6" t="s">
        <v>0</v>
      </c>
      <c r="C10" s="6" t="s">
        <v>2</v>
      </c>
      <c r="D10" s="6" t="s">
        <v>3</v>
      </c>
      <c r="E10" s="6" t="s">
        <v>239</v>
      </c>
      <c r="F10" s="6" t="s">
        <v>246</v>
      </c>
      <c r="G10" s="6" t="s">
        <v>247</v>
      </c>
      <c r="H10" s="6" t="s">
        <v>4</v>
      </c>
      <c r="I10" s="1" t="s">
        <v>227</v>
      </c>
      <c r="J10" s="2" t="s">
        <v>140</v>
      </c>
      <c r="K10" s="2" t="s">
        <v>330</v>
      </c>
      <c r="L10" s="2" t="s">
        <v>8</v>
      </c>
      <c r="M10" s="2" t="s">
        <v>300</v>
      </c>
      <c r="N10" s="2" t="s">
        <v>88</v>
      </c>
      <c r="O10" s="2" t="s">
        <v>90</v>
      </c>
      <c r="P10" s="2" t="s">
        <v>31</v>
      </c>
      <c r="Q10" s="2" t="s">
        <v>21</v>
      </c>
      <c r="R10" s="2" t="s">
        <v>89</v>
      </c>
      <c r="S10" s="2" t="s">
        <v>305</v>
      </c>
      <c r="T10" s="2" t="s">
        <v>60</v>
      </c>
      <c r="U10" s="2" t="s">
        <v>80</v>
      </c>
      <c r="V10" s="2" t="s">
        <v>7</v>
      </c>
      <c r="W10" s="1" t="s">
        <v>228</v>
      </c>
      <c r="X10" s="2" t="s">
        <v>138</v>
      </c>
      <c r="Y10" s="2" t="s">
        <v>141</v>
      </c>
      <c r="Z10" s="2" t="s">
        <v>306</v>
      </c>
      <c r="AA10" s="2" t="s">
        <v>139</v>
      </c>
      <c r="AB10" s="3" t="s">
        <v>229</v>
      </c>
      <c r="AC10" s="2" t="s">
        <v>307</v>
      </c>
      <c r="AD10" s="2" t="s">
        <v>308</v>
      </c>
      <c r="AE10" s="2" t="s">
        <v>182</v>
      </c>
      <c r="AF10" s="2" t="s">
        <v>294</v>
      </c>
      <c r="AG10" s="2" t="s">
        <v>328</v>
      </c>
      <c r="AH10" s="2" t="s">
        <v>39</v>
      </c>
      <c r="AI10" s="2" t="s">
        <v>22</v>
      </c>
      <c r="AJ10" s="2" t="s">
        <v>331</v>
      </c>
      <c r="AK10" s="2" t="s">
        <v>26</v>
      </c>
      <c r="AL10" s="3" t="s">
        <v>230</v>
      </c>
      <c r="AM10" s="2" t="s">
        <v>288</v>
      </c>
      <c r="AN10" s="2" t="s">
        <v>322</v>
      </c>
      <c r="AO10" s="2" t="s">
        <v>325</v>
      </c>
      <c r="AP10" s="2" t="s">
        <v>105</v>
      </c>
      <c r="AQ10" s="2" t="s">
        <v>104</v>
      </c>
      <c r="AR10" s="2" t="s">
        <v>103</v>
      </c>
      <c r="AS10" s="2" t="s">
        <v>102</v>
      </c>
      <c r="AT10" s="2" t="s">
        <v>100</v>
      </c>
      <c r="AU10" s="2" t="s">
        <v>101</v>
      </c>
      <c r="AV10" s="1" t="s">
        <v>231</v>
      </c>
      <c r="AW10" s="2" t="s">
        <v>172</v>
      </c>
      <c r="AX10" s="2" t="s">
        <v>173</v>
      </c>
      <c r="AY10" s="2" t="s">
        <v>332</v>
      </c>
      <c r="AZ10" s="2" t="s">
        <v>329</v>
      </c>
      <c r="BA10" s="2" t="s">
        <v>171</v>
      </c>
      <c r="BB10" s="1" t="s">
        <v>232</v>
      </c>
      <c r="BC10" s="2" t="s">
        <v>119</v>
      </c>
      <c r="BD10" s="2" t="s">
        <v>326</v>
      </c>
      <c r="BE10" s="2" t="s">
        <v>327</v>
      </c>
      <c r="BF10" s="1" t="s">
        <v>233</v>
      </c>
      <c r="BG10" s="1" t="s">
        <v>234</v>
      </c>
      <c r="BH10" s="2" t="s">
        <v>210</v>
      </c>
      <c r="BI10" s="2" t="s">
        <v>220</v>
      </c>
      <c r="BJ10" s="2" t="s">
        <v>219</v>
      </c>
      <c r="BK10" s="2" t="s">
        <v>218</v>
      </c>
      <c r="BL10" s="2" t="s">
        <v>217</v>
      </c>
      <c r="BM10" s="2" t="s">
        <v>289</v>
      </c>
      <c r="BN10" s="2" t="s">
        <v>212</v>
      </c>
      <c r="BO10" s="2" t="s">
        <v>214</v>
      </c>
      <c r="BP10" s="2" t="s">
        <v>213</v>
      </c>
      <c r="BQ10" s="2" t="s">
        <v>216</v>
      </c>
      <c r="BR10" s="2" t="s">
        <v>222</v>
      </c>
      <c r="BS10" s="2" t="s">
        <v>299</v>
      </c>
      <c r="BT10" s="2" t="s">
        <v>223</v>
      </c>
      <c r="BU10" s="2" t="s">
        <v>226</v>
      </c>
      <c r="BV10" s="2" t="s">
        <v>215</v>
      </c>
      <c r="BW10" s="2" t="s">
        <v>295</v>
      </c>
      <c r="BX10" s="2" t="s">
        <v>309</v>
      </c>
      <c r="BY10" s="2" t="s">
        <v>324</v>
      </c>
      <c r="BZ10" s="2" t="s">
        <v>318</v>
      </c>
      <c r="CA10" s="2" t="s">
        <v>310</v>
      </c>
      <c r="CB10" s="2" t="s">
        <v>224</v>
      </c>
      <c r="CC10" s="2" t="s">
        <v>296</v>
      </c>
      <c r="CD10" s="2" t="s">
        <v>209</v>
      </c>
      <c r="CE10" s="2" t="s">
        <v>225</v>
      </c>
      <c r="CF10" s="2" t="s">
        <v>297</v>
      </c>
      <c r="CG10" s="2" t="s">
        <v>221</v>
      </c>
      <c r="CH10" s="2" t="s">
        <v>211</v>
      </c>
      <c r="CI10" s="1" t="s">
        <v>235</v>
      </c>
    </row>
    <row r="11" spans="1:87" ht="14.25">
      <c r="A11" s="8" t="s">
        <v>180</v>
      </c>
      <c r="B11" s="8">
        <v>10005</v>
      </c>
      <c r="C11" s="8" t="s">
        <v>178</v>
      </c>
      <c r="D11" s="8" t="s">
        <v>181</v>
      </c>
      <c r="E11" s="7" t="s">
        <v>240</v>
      </c>
      <c r="F11" s="8" t="s">
        <v>248</v>
      </c>
      <c r="G11" s="8" t="s">
        <v>249</v>
      </c>
      <c r="H11" s="8" t="s">
        <v>316</v>
      </c>
      <c r="I11" s="9">
        <f aca="true" t="shared" si="0" ref="I11:I74">SUM(J11:V11)</f>
        <v>16088.29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3365</v>
      </c>
      <c r="Q11" s="9">
        <v>0</v>
      </c>
      <c r="R11" s="9">
        <v>0</v>
      </c>
      <c r="S11" s="9">
        <v>4685.73</v>
      </c>
      <c r="T11" s="9">
        <v>0</v>
      </c>
      <c r="U11" s="9">
        <v>8037.56</v>
      </c>
      <c r="V11" s="9">
        <v>0</v>
      </c>
      <c r="W11" s="9">
        <f aca="true" t="shared" si="1" ref="W11:W74">SUM(X11:AA11)</f>
        <v>0</v>
      </c>
      <c r="X11" s="9">
        <v>0</v>
      </c>
      <c r="Y11" s="9">
        <v>0</v>
      </c>
      <c r="Z11" s="9">
        <v>0</v>
      </c>
      <c r="AA11" s="9">
        <v>0</v>
      </c>
      <c r="AB11" s="9">
        <f aca="true" t="shared" si="2" ref="AB11:AB74">SUM(AC11:AK11)</f>
        <v>2180.3</v>
      </c>
      <c r="AC11" s="9">
        <v>0</v>
      </c>
      <c r="AD11" s="9">
        <v>0</v>
      </c>
      <c r="AE11" s="9">
        <v>1507.52</v>
      </c>
      <c r="AF11" s="9">
        <v>0</v>
      </c>
      <c r="AG11" s="9">
        <v>0</v>
      </c>
      <c r="AH11" s="9">
        <v>0</v>
      </c>
      <c r="AI11" s="9">
        <v>672.78</v>
      </c>
      <c r="AJ11" s="9">
        <v>0</v>
      </c>
      <c r="AK11" s="9">
        <v>0</v>
      </c>
      <c r="AL11" s="9">
        <f aca="true" t="shared" si="3" ref="AL11:AL74">SUM(AM11:AU11)</f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f aca="true" t="shared" si="4" ref="AV11:AV74">SUM(AW11:BA11)</f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f aca="true" t="shared" si="5" ref="BB11:BB74">SUM(BC11:BE11)</f>
        <v>0</v>
      </c>
      <c r="BC11" s="9">
        <v>0</v>
      </c>
      <c r="BD11" s="9">
        <v>0</v>
      </c>
      <c r="BE11" s="9">
        <v>0</v>
      </c>
      <c r="BF11" s="9">
        <f aca="true" t="shared" si="6" ref="BF11:BF74">BB11+AV11+AL11+AB11+W11+I11</f>
        <v>18268.59</v>
      </c>
      <c r="BG11" s="9">
        <f aca="true" t="shared" si="7" ref="BG11:BG42">SUM(BH11:CH11)</f>
        <v>8321.039999999999</v>
      </c>
      <c r="BH11" s="9">
        <v>0</v>
      </c>
      <c r="BI11" s="9">
        <v>0</v>
      </c>
      <c r="BJ11" s="9">
        <v>301.06</v>
      </c>
      <c r="BK11" s="9">
        <v>197.4</v>
      </c>
      <c r="BL11" s="9">
        <v>1066.32</v>
      </c>
      <c r="BM11" s="9">
        <v>0</v>
      </c>
      <c r="BN11" s="9">
        <v>823.99</v>
      </c>
      <c r="BO11" s="9">
        <v>131.84</v>
      </c>
      <c r="BP11" s="9">
        <v>38.45</v>
      </c>
      <c r="BQ11" s="9">
        <v>1249.43</v>
      </c>
      <c r="BR11" s="9">
        <v>0</v>
      </c>
      <c r="BS11" s="9">
        <v>0</v>
      </c>
      <c r="BT11" s="9">
        <v>80.37</v>
      </c>
      <c r="BU11" s="9">
        <v>0</v>
      </c>
      <c r="BV11" s="9">
        <v>127.23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3444.72</v>
      </c>
      <c r="CE11" s="9">
        <v>0</v>
      </c>
      <c r="CF11" s="9">
        <v>828.38</v>
      </c>
      <c r="CG11" s="9">
        <v>0</v>
      </c>
      <c r="CH11" s="9">
        <v>31.85</v>
      </c>
      <c r="CI11" s="9">
        <f aca="true" t="shared" si="8" ref="CI11:CI42">BF11-BG11</f>
        <v>9947.550000000001</v>
      </c>
    </row>
    <row r="12" spans="1:87" ht="14.25">
      <c r="A12" s="8" t="s">
        <v>183</v>
      </c>
      <c r="B12" s="8">
        <v>10017</v>
      </c>
      <c r="C12" s="8" t="s">
        <v>178</v>
      </c>
      <c r="D12" s="8" t="s">
        <v>181</v>
      </c>
      <c r="E12" s="7" t="s">
        <v>240</v>
      </c>
      <c r="F12" s="8" t="s">
        <v>250</v>
      </c>
      <c r="G12" s="8" t="s">
        <v>249</v>
      </c>
      <c r="H12" s="8" t="s">
        <v>49</v>
      </c>
      <c r="I12" s="9">
        <f t="shared" si="0"/>
        <v>14499.39</v>
      </c>
      <c r="J12" s="9">
        <v>3346.01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2794.31</v>
      </c>
      <c r="T12" s="9">
        <v>0</v>
      </c>
      <c r="U12" s="9">
        <v>8359.07</v>
      </c>
      <c r="V12" s="9">
        <v>0</v>
      </c>
      <c r="W12" s="9">
        <f t="shared" si="1"/>
        <v>0</v>
      </c>
      <c r="X12" s="9">
        <v>0</v>
      </c>
      <c r="Y12" s="9">
        <v>0</v>
      </c>
      <c r="Z12" s="9">
        <v>0</v>
      </c>
      <c r="AA12" s="9">
        <v>0</v>
      </c>
      <c r="AB12" s="9">
        <f t="shared" si="2"/>
        <v>672.78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672.78</v>
      </c>
      <c r="AJ12" s="9">
        <v>0</v>
      </c>
      <c r="AK12" s="9">
        <v>0</v>
      </c>
      <c r="AL12" s="9">
        <f t="shared" si="3"/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f t="shared" si="4"/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f t="shared" si="5"/>
        <v>5576.69</v>
      </c>
      <c r="BC12" s="9">
        <v>5576.69</v>
      </c>
      <c r="BD12" s="9">
        <v>0</v>
      </c>
      <c r="BE12" s="9">
        <v>0</v>
      </c>
      <c r="BF12" s="9">
        <f t="shared" si="6"/>
        <v>20748.86</v>
      </c>
      <c r="BG12" s="9">
        <f t="shared" si="7"/>
        <v>8880.71</v>
      </c>
      <c r="BH12" s="9">
        <v>0</v>
      </c>
      <c r="BI12" s="9">
        <v>149.9</v>
      </c>
      <c r="BJ12" s="9">
        <v>993.36</v>
      </c>
      <c r="BK12" s="9">
        <v>742.84</v>
      </c>
      <c r="BL12" s="9">
        <v>1066.32</v>
      </c>
      <c r="BM12" s="9">
        <v>0</v>
      </c>
      <c r="BN12" s="9">
        <v>823.99</v>
      </c>
      <c r="BO12" s="9">
        <v>131.84</v>
      </c>
      <c r="BP12" s="9">
        <v>38.45</v>
      </c>
      <c r="BQ12" s="9">
        <v>1285.45</v>
      </c>
      <c r="BR12" s="9">
        <v>0</v>
      </c>
      <c r="BS12" s="9">
        <v>0</v>
      </c>
      <c r="BT12" s="9">
        <v>83.59</v>
      </c>
      <c r="BU12" s="9">
        <v>0</v>
      </c>
      <c r="BV12" s="9">
        <v>111.53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2593.21</v>
      </c>
      <c r="CE12" s="9">
        <v>0</v>
      </c>
      <c r="CF12" s="9">
        <v>828.38</v>
      </c>
      <c r="CG12" s="9">
        <v>0</v>
      </c>
      <c r="CH12" s="9">
        <v>31.85</v>
      </c>
      <c r="CI12" s="9">
        <f t="shared" si="8"/>
        <v>11868.150000000001</v>
      </c>
    </row>
    <row r="13" spans="1:87" ht="14.25">
      <c r="A13" s="8" t="s">
        <v>135</v>
      </c>
      <c r="B13" s="8">
        <v>10029</v>
      </c>
      <c r="C13" s="8" t="s">
        <v>136</v>
      </c>
      <c r="D13" s="8" t="s">
        <v>137</v>
      </c>
      <c r="E13" s="7" t="s">
        <v>240</v>
      </c>
      <c r="F13" s="8" t="s">
        <v>251</v>
      </c>
      <c r="G13" s="8" t="s">
        <v>249</v>
      </c>
      <c r="H13" s="8" t="s">
        <v>36</v>
      </c>
      <c r="I13" s="9">
        <f t="shared" si="0"/>
        <v>8982</v>
      </c>
      <c r="J13" s="9">
        <v>2072.77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1688.18</v>
      </c>
      <c r="T13" s="9">
        <v>0</v>
      </c>
      <c r="U13" s="9">
        <v>5221.05</v>
      </c>
      <c r="V13" s="9">
        <v>0</v>
      </c>
      <c r="W13" s="9">
        <f t="shared" si="1"/>
        <v>1288.6799999999998</v>
      </c>
      <c r="X13" s="9">
        <v>547.5</v>
      </c>
      <c r="Y13" s="9">
        <v>105.88</v>
      </c>
      <c r="Z13" s="9">
        <v>0</v>
      </c>
      <c r="AA13" s="9">
        <v>635.3</v>
      </c>
      <c r="AB13" s="9">
        <f t="shared" si="2"/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f t="shared" si="3"/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f t="shared" si="4"/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f t="shared" si="5"/>
        <v>0</v>
      </c>
      <c r="BC13" s="9">
        <v>0</v>
      </c>
      <c r="BD13" s="9">
        <v>0</v>
      </c>
      <c r="BE13" s="9">
        <v>0</v>
      </c>
      <c r="BF13" s="9">
        <f t="shared" si="6"/>
        <v>10270.68</v>
      </c>
      <c r="BG13" s="9">
        <f t="shared" si="7"/>
        <v>7447.130000000001</v>
      </c>
      <c r="BH13" s="9">
        <v>0</v>
      </c>
      <c r="BI13" s="9">
        <v>0</v>
      </c>
      <c r="BJ13" s="9">
        <v>484.54</v>
      </c>
      <c r="BK13" s="9">
        <v>394.98</v>
      </c>
      <c r="BL13" s="9">
        <v>1066.64</v>
      </c>
      <c r="BM13" s="9">
        <v>0</v>
      </c>
      <c r="BN13" s="9">
        <v>410.83</v>
      </c>
      <c r="BO13" s="9">
        <v>98.6</v>
      </c>
      <c r="BP13" s="9">
        <v>28.76</v>
      </c>
      <c r="BQ13" s="9">
        <v>821.78</v>
      </c>
      <c r="BR13" s="9">
        <v>0</v>
      </c>
      <c r="BS13" s="9">
        <v>0</v>
      </c>
      <c r="BT13" s="9">
        <v>52.21</v>
      </c>
      <c r="BU13" s="9">
        <v>0</v>
      </c>
      <c r="BV13" s="9">
        <v>69.09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764.14</v>
      </c>
      <c r="CE13" s="9">
        <v>0</v>
      </c>
      <c r="CF13" s="9">
        <v>828.38</v>
      </c>
      <c r="CG13" s="9">
        <v>2395.33</v>
      </c>
      <c r="CH13" s="9">
        <v>31.85</v>
      </c>
      <c r="CI13" s="9">
        <f t="shared" si="8"/>
        <v>2823.5499999999993</v>
      </c>
    </row>
    <row r="14" spans="1:87" ht="14.25">
      <c r="A14" s="8" t="s">
        <v>93</v>
      </c>
      <c r="B14" s="8">
        <v>10030</v>
      </c>
      <c r="C14" s="8" t="s">
        <v>78</v>
      </c>
      <c r="D14" s="8" t="s">
        <v>94</v>
      </c>
      <c r="E14" s="7" t="s">
        <v>241</v>
      </c>
      <c r="F14" s="8" t="s">
        <v>252</v>
      </c>
      <c r="G14" s="8" t="s">
        <v>249</v>
      </c>
      <c r="H14" s="8" t="s">
        <v>41</v>
      </c>
      <c r="I14" s="9">
        <f t="shared" si="0"/>
        <v>36308.83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3365</v>
      </c>
      <c r="Q14" s="9">
        <v>0</v>
      </c>
      <c r="R14" s="9">
        <v>0</v>
      </c>
      <c r="S14" s="9">
        <v>20570.37</v>
      </c>
      <c r="T14" s="9">
        <v>0</v>
      </c>
      <c r="U14" s="9">
        <v>12373.46</v>
      </c>
      <c r="V14" s="9">
        <v>0</v>
      </c>
      <c r="W14" s="9">
        <f t="shared" si="1"/>
        <v>0</v>
      </c>
      <c r="X14" s="9">
        <v>0</v>
      </c>
      <c r="Y14" s="9">
        <v>0</v>
      </c>
      <c r="Z14" s="9">
        <v>0</v>
      </c>
      <c r="AA14" s="9">
        <v>0</v>
      </c>
      <c r="AB14" s="9">
        <f t="shared" si="2"/>
        <v>1602.94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447.53</v>
      </c>
      <c r="AI14" s="9">
        <v>1155.41</v>
      </c>
      <c r="AJ14" s="9">
        <v>0</v>
      </c>
      <c r="AK14" s="9">
        <v>0</v>
      </c>
      <c r="AL14" s="9">
        <f t="shared" si="3"/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f t="shared" si="4"/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f t="shared" si="5"/>
        <v>0</v>
      </c>
      <c r="BC14" s="9">
        <v>0</v>
      </c>
      <c r="BD14" s="9">
        <v>0</v>
      </c>
      <c r="BE14" s="9">
        <v>0</v>
      </c>
      <c r="BF14" s="9">
        <f t="shared" si="6"/>
        <v>37911.770000000004</v>
      </c>
      <c r="BG14" s="9">
        <f t="shared" si="7"/>
        <v>17422.19</v>
      </c>
      <c r="BH14" s="9">
        <v>0</v>
      </c>
      <c r="BI14" s="9">
        <v>149.9</v>
      </c>
      <c r="BJ14" s="9">
        <v>1071.87</v>
      </c>
      <c r="BK14" s="9">
        <v>35.38</v>
      </c>
      <c r="BL14" s="9">
        <v>1066.23</v>
      </c>
      <c r="BM14" s="9">
        <v>0</v>
      </c>
      <c r="BN14" s="9">
        <v>549.32</v>
      </c>
      <c r="BO14" s="9">
        <v>175.78</v>
      </c>
      <c r="BP14" s="9">
        <v>38.45</v>
      </c>
      <c r="BQ14" s="9">
        <v>1549.92</v>
      </c>
      <c r="BR14" s="9">
        <v>1578.51</v>
      </c>
      <c r="BS14" s="9">
        <v>0</v>
      </c>
      <c r="BT14" s="9">
        <v>0</v>
      </c>
      <c r="BU14" s="9">
        <v>0</v>
      </c>
      <c r="BV14" s="9">
        <v>329.44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8320.36</v>
      </c>
      <c r="CE14" s="9">
        <v>0</v>
      </c>
      <c r="CF14" s="9">
        <v>828.38</v>
      </c>
      <c r="CG14" s="9">
        <v>1696.8</v>
      </c>
      <c r="CH14" s="9">
        <v>31.85</v>
      </c>
      <c r="CI14" s="9">
        <f t="shared" si="8"/>
        <v>20489.580000000005</v>
      </c>
    </row>
    <row r="15" spans="1:87" ht="14.25">
      <c r="A15" s="8" t="s">
        <v>184</v>
      </c>
      <c r="B15" s="8">
        <v>10042</v>
      </c>
      <c r="C15" s="8" t="s">
        <v>178</v>
      </c>
      <c r="D15" s="8" t="s">
        <v>181</v>
      </c>
      <c r="E15" s="7" t="s">
        <v>240</v>
      </c>
      <c r="F15" s="8" t="s">
        <v>250</v>
      </c>
      <c r="G15" s="8" t="s">
        <v>249</v>
      </c>
      <c r="H15" s="8" t="s">
        <v>49</v>
      </c>
      <c r="I15" s="9">
        <f t="shared" si="0"/>
        <v>13828.73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5469.66</v>
      </c>
      <c r="T15" s="9">
        <v>0</v>
      </c>
      <c r="U15" s="9">
        <v>8359.07</v>
      </c>
      <c r="V15" s="9">
        <v>0</v>
      </c>
      <c r="W15" s="9">
        <f t="shared" si="1"/>
        <v>0</v>
      </c>
      <c r="X15" s="9">
        <v>0</v>
      </c>
      <c r="Y15" s="9">
        <v>0</v>
      </c>
      <c r="Z15" s="9">
        <v>0</v>
      </c>
      <c r="AA15" s="9">
        <v>0</v>
      </c>
      <c r="AB15" s="9">
        <f t="shared" si="2"/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f t="shared" si="3"/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f t="shared" si="4"/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f t="shared" si="5"/>
        <v>6914.37</v>
      </c>
      <c r="BC15" s="9">
        <v>6914.37</v>
      </c>
      <c r="BD15" s="9">
        <v>0</v>
      </c>
      <c r="BE15" s="9">
        <v>0</v>
      </c>
      <c r="BF15" s="9">
        <f t="shared" si="6"/>
        <v>20743.1</v>
      </c>
      <c r="BG15" s="9">
        <f t="shared" si="7"/>
        <v>8380.84</v>
      </c>
      <c r="BH15" s="9">
        <v>0</v>
      </c>
      <c r="BI15" s="9">
        <v>149.9</v>
      </c>
      <c r="BJ15" s="9">
        <v>1070.8</v>
      </c>
      <c r="BK15" s="9">
        <v>371.3</v>
      </c>
      <c r="BL15" s="9">
        <v>1066.39</v>
      </c>
      <c r="BM15" s="9">
        <v>0</v>
      </c>
      <c r="BN15" s="9">
        <v>686.66</v>
      </c>
      <c r="BO15" s="9">
        <v>131.84</v>
      </c>
      <c r="BP15" s="9">
        <v>38.45</v>
      </c>
      <c r="BQ15" s="9">
        <v>1417.59</v>
      </c>
      <c r="BR15" s="9">
        <v>0</v>
      </c>
      <c r="BS15" s="9">
        <v>0</v>
      </c>
      <c r="BT15" s="9">
        <v>83.59</v>
      </c>
      <c r="BU15" s="9">
        <v>0</v>
      </c>
      <c r="BV15" s="9">
        <v>138.29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2365.8</v>
      </c>
      <c r="CE15" s="9">
        <v>0</v>
      </c>
      <c r="CF15" s="9">
        <v>828.38</v>
      </c>
      <c r="CG15" s="9">
        <v>0</v>
      </c>
      <c r="CH15" s="9">
        <v>31.85</v>
      </c>
      <c r="CI15" s="9">
        <f t="shared" si="8"/>
        <v>12362.259999999998</v>
      </c>
    </row>
    <row r="16" spans="1:87" ht="14.25">
      <c r="A16" s="8" t="s">
        <v>185</v>
      </c>
      <c r="B16" s="8">
        <v>10054</v>
      </c>
      <c r="C16" s="8" t="s">
        <v>178</v>
      </c>
      <c r="D16" s="8" t="s">
        <v>181</v>
      </c>
      <c r="E16" s="7" t="s">
        <v>240</v>
      </c>
      <c r="F16" s="8" t="s">
        <v>250</v>
      </c>
      <c r="G16" s="8" t="s">
        <v>249</v>
      </c>
      <c r="H16" s="8" t="s">
        <v>49</v>
      </c>
      <c r="I16" s="9">
        <f t="shared" si="0"/>
        <v>12320.539999999999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3961.47</v>
      </c>
      <c r="T16" s="9">
        <v>0</v>
      </c>
      <c r="U16" s="9">
        <v>8359.07</v>
      </c>
      <c r="V16" s="9">
        <v>0</v>
      </c>
      <c r="W16" s="9">
        <f t="shared" si="1"/>
        <v>0</v>
      </c>
      <c r="X16" s="9">
        <v>0</v>
      </c>
      <c r="Y16" s="9">
        <v>0</v>
      </c>
      <c r="Z16" s="9">
        <v>0</v>
      </c>
      <c r="AA16" s="9">
        <v>0</v>
      </c>
      <c r="AB16" s="9">
        <f t="shared" si="2"/>
        <v>795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795</v>
      </c>
      <c r="AJ16" s="9">
        <v>0</v>
      </c>
      <c r="AK16" s="9">
        <v>0</v>
      </c>
      <c r="AL16" s="9">
        <f t="shared" si="3"/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f t="shared" si="4"/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f t="shared" si="5"/>
        <v>6160.27</v>
      </c>
      <c r="BC16" s="9">
        <v>6160.27</v>
      </c>
      <c r="BD16" s="9">
        <v>0</v>
      </c>
      <c r="BE16" s="9">
        <v>0</v>
      </c>
      <c r="BF16" s="9">
        <f t="shared" si="6"/>
        <v>19275.809999999998</v>
      </c>
      <c r="BG16" s="9">
        <f t="shared" si="7"/>
        <v>7561.29</v>
      </c>
      <c r="BH16" s="9">
        <v>0</v>
      </c>
      <c r="BI16" s="9">
        <v>149.9</v>
      </c>
      <c r="BJ16" s="9">
        <v>775.27</v>
      </c>
      <c r="BK16" s="9">
        <v>122.39</v>
      </c>
      <c r="BL16" s="9">
        <v>1066.39</v>
      </c>
      <c r="BM16" s="9">
        <v>0</v>
      </c>
      <c r="BN16" s="9">
        <v>616.03</v>
      </c>
      <c r="BO16" s="9">
        <v>118.28</v>
      </c>
      <c r="BP16" s="9">
        <v>34.5</v>
      </c>
      <c r="BQ16" s="9">
        <v>1417.59</v>
      </c>
      <c r="BR16" s="9">
        <v>0</v>
      </c>
      <c r="BS16" s="9">
        <v>0</v>
      </c>
      <c r="BT16" s="9">
        <v>83.59</v>
      </c>
      <c r="BU16" s="9">
        <v>0</v>
      </c>
      <c r="BV16" s="9">
        <v>123.21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2193.91</v>
      </c>
      <c r="CE16" s="9">
        <v>0</v>
      </c>
      <c r="CF16" s="9">
        <v>828.38</v>
      </c>
      <c r="CG16" s="9">
        <v>0</v>
      </c>
      <c r="CH16" s="9">
        <v>31.85</v>
      </c>
      <c r="CI16" s="9">
        <f t="shared" si="8"/>
        <v>11714.519999999997</v>
      </c>
    </row>
    <row r="17" spans="1:87" ht="14.25">
      <c r="A17" s="8" t="s">
        <v>142</v>
      </c>
      <c r="B17" s="8">
        <v>10066</v>
      </c>
      <c r="C17" s="8" t="s">
        <v>136</v>
      </c>
      <c r="D17" s="8" t="s">
        <v>143</v>
      </c>
      <c r="E17" s="7" t="s">
        <v>240</v>
      </c>
      <c r="F17" s="8" t="s">
        <v>253</v>
      </c>
      <c r="G17" s="8" t="s">
        <v>249</v>
      </c>
      <c r="H17" s="8" t="s">
        <v>49</v>
      </c>
      <c r="I17" s="9">
        <f t="shared" si="0"/>
        <v>7520.01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1412.12</v>
      </c>
      <c r="T17" s="9">
        <v>0</v>
      </c>
      <c r="U17" s="9">
        <v>6107.89</v>
      </c>
      <c r="V17" s="9">
        <v>0</v>
      </c>
      <c r="W17" s="9">
        <f t="shared" si="1"/>
        <v>0</v>
      </c>
      <c r="X17" s="9">
        <v>0</v>
      </c>
      <c r="Y17" s="9">
        <v>0</v>
      </c>
      <c r="Z17" s="9">
        <v>0</v>
      </c>
      <c r="AA17" s="9">
        <v>0</v>
      </c>
      <c r="AB17" s="9">
        <f t="shared" si="2"/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f t="shared" si="3"/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f t="shared" si="4"/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f t="shared" si="5"/>
        <v>0</v>
      </c>
      <c r="BC17" s="9">
        <v>0</v>
      </c>
      <c r="BD17" s="9">
        <v>0</v>
      </c>
      <c r="BE17" s="9">
        <v>0</v>
      </c>
      <c r="BF17" s="9">
        <f t="shared" si="6"/>
        <v>7520.01</v>
      </c>
      <c r="BG17" s="9">
        <f t="shared" si="7"/>
        <v>3740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451.2</v>
      </c>
      <c r="BO17" s="9">
        <v>72.19</v>
      </c>
      <c r="BP17" s="9">
        <v>21.06</v>
      </c>
      <c r="BQ17" s="9">
        <v>895.99</v>
      </c>
      <c r="BR17" s="9">
        <v>534.08</v>
      </c>
      <c r="BS17" s="9">
        <v>0</v>
      </c>
      <c r="BT17" s="9">
        <v>61.07</v>
      </c>
      <c r="BU17" s="9">
        <v>0</v>
      </c>
      <c r="BV17" s="9">
        <v>75.2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768.98</v>
      </c>
      <c r="CE17" s="9">
        <v>0</v>
      </c>
      <c r="CF17" s="9">
        <v>828.38</v>
      </c>
      <c r="CG17" s="9">
        <v>0</v>
      </c>
      <c r="CH17" s="9">
        <v>31.85</v>
      </c>
      <c r="CI17" s="9">
        <f t="shared" si="8"/>
        <v>3780.01</v>
      </c>
    </row>
    <row r="18" spans="1:87" ht="14.25">
      <c r="A18" s="8" t="s">
        <v>186</v>
      </c>
      <c r="B18" s="8">
        <v>10078</v>
      </c>
      <c r="C18" s="8" t="s">
        <v>178</v>
      </c>
      <c r="D18" s="8" t="s">
        <v>181</v>
      </c>
      <c r="E18" s="7" t="s">
        <v>240</v>
      </c>
      <c r="F18" s="8" t="s">
        <v>248</v>
      </c>
      <c r="G18" s="8" t="s">
        <v>249</v>
      </c>
      <c r="H18" s="8" t="s">
        <v>49</v>
      </c>
      <c r="I18" s="9">
        <f t="shared" si="0"/>
        <v>9823.01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1785.45</v>
      </c>
      <c r="T18" s="9">
        <v>0</v>
      </c>
      <c r="U18" s="9">
        <v>8037.56</v>
      </c>
      <c r="V18" s="9">
        <v>0</v>
      </c>
      <c r="W18" s="9">
        <f t="shared" si="1"/>
        <v>0</v>
      </c>
      <c r="X18" s="9">
        <v>0</v>
      </c>
      <c r="Y18" s="9">
        <v>0</v>
      </c>
      <c r="Z18" s="9">
        <v>0</v>
      </c>
      <c r="AA18" s="9">
        <v>0</v>
      </c>
      <c r="AB18" s="9">
        <f t="shared" si="2"/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f t="shared" si="3"/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f t="shared" si="4"/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f t="shared" si="5"/>
        <v>4911.51</v>
      </c>
      <c r="BC18" s="9">
        <v>4911.51</v>
      </c>
      <c r="BD18" s="9">
        <v>0</v>
      </c>
      <c r="BE18" s="9">
        <v>0</v>
      </c>
      <c r="BF18" s="9">
        <f t="shared" si="6"/>
        <v>14734.52</v>
      </c>
      <c r="BG18" s="9">
        <f t="shared" si="7"/>
        <v>5481.47</v>
      </c>
      <c r="BH18" s="9">
        <v>0</v>
      </c>
      <c r="BI18" s="9">
        <v>0</v>
      </c>
      <c r="BJ18" s="9">
        <v>0</v>
      </c>
      <c r="BK18" s="9">
        <v>50.52</v>
      </c>
      <c r="BL18" s="9">
        <v>1066.23</v>
      </c>
      <c r="BM18" s="9">
        <v>0</v>
      </c>
      <c r="BN18" s="9">
        <v>196.46</v>
      </c>
      <c r="BO18" s="9">
        <v>94.3</v>
      </c>
      <c r="BP18" s="9">
        <v>27.5</v>
      </c>
      <c r="BQ18" s="9">
        <v>924.37</v>
      </c>
      <c r="BR18" s="9">
        <v>670.89</v>
      </c>
      <c r="BS18" s="9">
        <v>0</v>
      </c>
      <c r="BT18" s="9">
        <v>80.37</v>
      </c>
      <c r="BU18" s="9">
        <v>0</v>
      </c>
      <c r="BV18" s="9">
        <v>98.23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1412.37</v>
      </c>
      <c r="CE18" s="9">
        <v>0</v>
      </c>
      <c r="CF18" s="9">
        <v>828.38</v>
      </c>
      <c r="CG18" s="9">
        <v>0</v>
      </c>
      <c r="CH18" s="9">
        <v>31.85</v>
      </c>
      <c r="CI18" s="9">
        <f t="shared" si="8"/>
        <v>9253.05</v>
      </c>
    </row>
    <row r="19" spans="1:87" ht="14.25">
      <c r="A19" s="8" t="s">
        <v>144</v>
      </c>
      <c r="B19" s="8">
        <v>10080</v>
      </c>
      <c r="C19" s="8" t="s">
        <v>136</v>
      </c>
      <c r="D19" s="8" t="s">
        <v>143</v>
      </c>
      <c r="E19" s="7" t="s">
        <v>240</v>
      </c>
      <c r="F19" s="8" t="s">
        <v>254</v>
      </c>
      <c r="G19" s="8" t="s">
        <v>249</v>
      </c>
      <c r="H19" s="8" t="s">
        <v>36</v>
      </c>
      <c r="I19" s="9">
        <f t="shared" si="0"/>
        <v>9007.73</v>
      </c>
      <c r="J19" s="9">
        <v>2078.71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1281.93</v>
      </c>
      <c r="T19" s="9">
        <v>0</v>
      </c>
      <c r="U19" s="9">
        <v>5647.09</v>
      </c>
      <c r="V19" s="9">
        <v>0</v>
      </c>
      <c r="W19" s="9">
        <f t="shared" si="1"/>
        <v>1397.44</v>
      </c>
      <c r="X19" s="9">
        <v>526.15</v>
      </c>
      <c r="Y19" s="9">
        <v>124.47</v>
      </c>
      <c r="Z19" s="9">
        <v>0</v>
      </c>
      <c r="AA19" s="9">
        <v>746.82</v>
      </c>
      <c r="AB19" s="9">
        <f t="shared" si="2"/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f t="shared" si="3"/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f t="shared" si="4"/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f t="shared" si="5"/>
        <v>0</v>
      </c>
      <c r="BC19" s="9">
        <v>0</v>
      </c>
      <c r="BD19" s="9">
        <v>0</v>
      </c>
      <c r="BE19" s="9">
        <v>0</v>
      </c>
      <c r="BF19" s="9">
        <f t="shared" si="6"/>
        <v>10405.17</v>
      </c>
      <c r="BG19" s="9">
        <f t="shared" si="7"/>
        <v>5198.920000000001</v>
      </c>
      <c r="BH19" s="9">
        <v>0</v>
      </c>
      <c r="BI19" s="9">
        <v>0</v>
      </c>
      <c r="BJ19" s="9">
        <v>108.41</v>
      </c>
      <c r="BK19" s="9">
        <v>0</v>
      </c>
      <c r="BL19" s="9">
        <v>1066.39</v>
      </c>
      <c r="BM19" s="9">
        <v>0</v>
      </c>
      <c r="BN19" s="9">
        <v>728.36</v>
      </c>
      <c r="BO19" s="9">
        <v>99.89</v>
      </c>
      <c r="BP19" s="9">
        <v>29.13</v>
      </c>
      <c r="BQ19" s="9">
        <v>442.24</v>
      </c>
      <c r="BR19" s="9">
        <v>314.31</v>
      </c>
      <c r="BS19" s="9">
        <v>0</v>
      </c>
      <c r="BT19" s="9">
        <v>56.47</v>
      </c>
      <c r="BU19" s="9">
        <v>0</v>
      </c>
      <c r="BV19" s="9">
        <v>69.29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1424.2</v>
      </c>
      <c r="CE19" s="9">
        <v>0</v>
      </c>
      <c r="CF19" s="9">
        <v>828.38</v>
      </c>
      <c r="CG19" s="9">
        <v>0</v>
      </c>
      <c r="CH19" s="9">
        <v>31.85</v>
      </c>
      <c r="CI19" s="9">
        <f t="shared" si="8"/>
        <v>5206.249999999999</v>
      </c>
    </row>
    <row r="20" spans="1:87" ht="14.25">
      <c r="A20" s="8" t="s">
        <v>167</v>
      </c>
      <c r="B20" s="8">
        <v>10108</v>
      </c>
      <c r="C20" s="8" t="s">
        <v>146</v>
      </c>
      <c r="D20" s="8" t="s">
        <v>168</v>
      </c>
      <c r="E20" s="7" t="s">
        <v>240</v>
      </c>
      <c r="F20" s="8" t="s">
        <v>248</v>
      </c>
      <c r="G20" s="8" t="s">
        <v>249</v>
      </c>
      <c r="H20" s="8" t="s">
        <v>49</v>
      </c>
      <c r="I20" s="9">
        <f t="shared" si="0"/>
        <v>15201.46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7163.9</v>
      </c>
      <c r="T20" s="9">
        <v>0</v>
      </c>
      <c r="U20" s="9">
        <v>8037.56</v>
      </c>
      <c r="V20" s="9">
        <v>0</v>
      </c>
      <c r="W20" s="9">
        <f t="shared" si="1"/>
        <v>0</v>
      </c>
      <c r="X20" s="9">
        <v>0</v>
      </c>
      <c r="Y20" s="9">
        <v>0</v>
      </c>
      <c r="Z20" s="9">
        <v>0</v>
      </c>
      <c r="AA20" s="9">
        <v>0</v>
      </c>
      <c r="AB20" s="9">
        <f t="shared" si="2"/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f t="shared" si="3"/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f t="shared" si="4"/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f t="shared" si="5"/>
        <v>0</v>
      </c>
      <c r="BC20" s="9">
        <v>0</v>
      </c>
      <c r="BD20" s="9">
        <v>0</v>
      </c>
      <c r="BE20" s="9">
        <v>0</v>
      </c>
      <c r="BF20" s="9">
        <f t="shared" si="6"/>
        <v>15201.46</v>
      </c>
      <c r="BG20" s="9">
        <f t="shared" si="7"/>
        <v>7727.360000000001</v>
      </c>
      <c r="BH20" s="9">
        <v>0</v>
      </c>
      <c r="BI20" s="9">
        <v>149.9</v>
      </c>
      <c r="BJ20" s="9">
        <v>44.47</v>
      </c>
      <c r="BK20" s="9">
        <v>412.33</v>
      </c>
      <c r="BL20" s="9">
        <v>1066.32</v>
      </c>
      <c r="BM20" s="9">
        <v>0</v>
      </c>
      <c r="BN20" s="9">
        <v>686.66</v>
      </c>
      <c r="BO20" s="9">
        <v>131.84</v>
      </c>
      <c r="BP20" s="9">
        <v>0</v>
      </c>
      <c r="BQ20" s="9">
        <v>1417.59</v>
      </c>
      <c r="BR20" s="9">
        <v>0</v>
      </c>
      <c r="BS20" s="9">
        <v>0</v>
      </c>
      <c r="BT20" s="9">
        <v>0</v>
      </c>
      <c r="BU20" s="9">
        <v>0</v>
      </c>
      <c r="BV20" s="9">
        <v>152.01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2806.01</v>
      </c>
      <c r="CE20" s="9">
        <v>0</v>
      </c>
      <c r="CF20" s="9">
        <v>828.38</v>
      </c>
      <c r="CG20" s="9">
        <v>0</v>
      </c>
      <c r="CH20" s="9">
        <v>31.85</v>
      </c>
      <c r="CI20" s="9">
        <f t="shared" si="8"/>
        <v>7474.0999999999985</v>
      </c>
    </row>
    <row r="21" spans="1:87" ht="14.25">
      <c r="A21" s="8" t="s">
        <v>145</v>
      </c>
      <c r="B21" s="8">
        <v>10110</v>
      </c>
      <c r="C21" s="8" t="s">
        <v>146</v>
      </c>
      <c r="D21" s="8" t="s">
        <v>147</v>
      </c>
      <c r="E21" s="7" t="s">
        <v>240</v>
      </c>
      <c r="F21" s="8" t="s">
        <v>255</v>
      </c>
      <c r="G21" s="8" t="s">
        <v>249</v>
      </c>
      <c r="H21" s="8" t="s">
        <v>49</v>
      </c>
      <c r="I21" s="9">
        <f t="shared" si="0"/>
        <v>11010.900000000001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5437.51</v>
      </c>
      <c r="T21" s="9">
        <v>0</v>
      </c>
      <c r="U21" s="9">
        <v>5573.39</v>
      </c>
      <c r="V21" s="9">
        <v>0</v>
      </c>
      <c r="W21" s="9">
        <f t="shared" si="1"/>
        <v>0</v>
      </c>
      <c r="X21" s="9">
        <v>0</v>
      </c>
      <c r="Y21" s="9">
        <v>0</v>
      </c>
      <c r="Z21" s="9">
        <v>0</v>
      </c>
      <c r="AA21" s="9">
        <v>0</v>
      </c>
      <c r="AB21" s="9">
        <f t="shared" si="2"/>
        <v>672.78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672.78</v>
      </c>
      <c r="AJ21" s="9">
        <v>0</v>
      </c>
      <c r="AK21" s="9">
        <v>0</v>
      </c>
      <c r="AL21" s="9">
        <f t="shared" si="3"/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f t="shared" si="4"/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f t="shared" si="5"/>
        <v>5505.45</v>
      </c>
      <c r="BC21" s="9">
        <v>5505.45</v>
      </c>
      <c r="BD21" s="9">
        <v>0</v>
      </c>
      <c r="BE21" s="9">
        <v>0</v>
      </c>
      <c r="BF21" s="9">
        <f t="shared" si="6"/>
        <v>17189.13</v>
      </c>
      <c r="BG21" s="9">
        <f t="shared" si="7"/>
        <v>3536.25</v>
      </c>
      <c r="BH21" s="9">
        <v>0</v>
      </c>
      <c r="BI21" s="9">
        <v>0</v>
      </c>
      <c r="BJ21" s="9">
        <v>88.94</v>
      </c>
      <c r="BK21" s="9">
        <v>71.16</v>
      </c>
      <c r="BL21" s="9">
        <v>4.12</v>
      </c>
      <c r="BM21" s="9">
        <v>0</v>
      </c>
      <c r="BN21" s="9">
        <v>440.44</v>
      </c>
      <c r="BO21" s="9">
        <v>105.7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1965.66</v>
      </c>
      <c r="CE21" s="9">
        <v>0</v>
      </c>
      <c r="CF21" s="9">
        <v>828.38</v>
      </c>
      <c r="CG21" s="9">
        <v>0</v>
      </c>
      <c r="CH21" s="9">
        <v>31.85</v>
      </c>
      <c r="CI21" s="9">
        <f t="shared" si="8"/>
        <v>13652.880000000001</v>
      </c>
    </row>
    <row r="22" spans="1:87" ht="14.25">
      <c r="A22" s="8" t="s">
        <v>187</v>
      </c>
      <c r="B22" s="8">
        <v>10121</v>
      </c>
      <c r="C22" s="8" t="s">
        <v>178</v>
      </c>
      <c r="D22" s="8" t="s">
        <v>181</v>
      </c>
      <c r="E22" s="7" t="s">
        <v>240</v>
      </c>
      <c r="F22" s="8" t="s">
        <v>248</v>
      </c>
      <c r="G22" s="8" t="s">
        <v>249</v>
      </c>
      <c r="H22" s="8" t="s">
        <v>6</v>
      </c>
      <c r="I22" s="9">
        <f t="shared" si="0"/>
        <v>17414.850000000002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9377.29</v>
      </c>
      <c r="T22" s="9">
        <v>0</v>
      </c>
      <c r="U22" s="9">
        <v>8037.56</v>
      </c>
      <c r="V22" s="9">
        <v>0</v>
      </c>
      <c r="W22" s="9">
        <f t="shared" si="1"/>
        <v>0</v>
      </c>
      <c r="X22" s="9">
        <v>0</v>
      </c>
      <c r="Y22" s="9">
        <v>0</v>
      </c>
      <c r="Z22" s="9">
        <v>0</v>
      </c>
      <c r="AA22" s="9">
        <v>0</v>
      </c>
      <c r="AB22" s="9">
        <f t="shared" si="2"/>
        <v>1925.84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1925.84</v>
      </c>
      <c r="AJ22" s="9">
        <v>0</v>
      </c>
      <c r="AK22" s="9">
        <v>0</v>
      </c>
      <c r="AL22" s="9">
        <f t="shared" si="3"/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f t="shared" si="4"/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f t="shared" si="5"/>
        <v>8707.43</v>
      </c>
      <c r="BC22" s="9">
        <v>8707.43</v>
      </c>
      <c r="BD22" s="9">
        <v>0</v>
      </c>
      <c r="BE22" s="9">
        <v>0</v>
      </c>
      <c r="BF22" s="9">
        <f t="shared" si="6"/>
        <v>28048.120000000003</v>
      </c>
      <c r="BG22" s="9">
        <f t="shared" si="7"/>
        <v>10029.84</v>
      </c>
      <c r="BH22" s="9">
        <v>0</v>
      </c>
      <c r="BI22" s="9">
        <v>149.9</v>
      </c>
      <c r="BJ22" s="9">
        <v>108.41</v>
      </c>
      <c r="BK22" s="9">
        <v>874.32</v>
      </c>
      <c r="BL22" s="9">
        <v>1066.23</v>
      </c>
      <c r="BM22" s="9">
        <v>0</v>
      </c>
      <c r="BN22" s="9">
        <v>411.99</v>
      </c>
      <c r="BO22" s="9">
        <v>131.84</v>
      </c>
      <c r="BP22" s="9">
        <v>38.45</v>
      </c>
      <c r="BQ22" s="9">
        <v>1460.92</v>
      </c>
      <c r="BR22" s="9">
        <v>820.18</v>
      </c>
      <c r="BS22" s="9">
        <v>0</v>
      </c>
      <c r="BT22" s="9">
        <v>80.37</v>
      </c>
      <c r="BU22" s="9">
        <v>0</v>
      </c>
      <c r="BV22" s="9">
        <v>174.15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3852.85</v>
      </c>
      <c r="CE22" s="9">
        <v>0</v>
      </c>
      <c r="CF22" s="9">
        <v>828.38</v>
      </c>
      <c r="CG22" s="9">
        <v>0</v>
      </c>
      <c r="CH22" s="9">
        <v>31.85</v>
      </c>
      <c r="CI22" s="9">
        <f t="shared" si="8"/>
        <v>18018.280000000002</v>
      </c>
    </row>
    <row r="23" spans="1:87" ht="14.25">
      <c r="A23" s="8" t="s">
        <v>148</v>
      </c>
      <c r="B23" s="8">
        <v>10133</v>
      </c>
      <c r="C23" s="8" t="s">
        <v>146</v>
      </c>
      <c r="D23" s="8" t="s">
        <v>147</v>
      </c>
      <c r="E23" s="7" t="s">
        <v>243</v>
      </c>
      <c r="F23" s="8" t="s">
        <v>255</v>
      </c>
      <c r="G23" s="8" t="s">
        <v>249</v>
      </c>
      <c r="H23" s="8" t="s">
        <v>17</v>
      </c>
      <c r="I23" s="9">
        <f t="shared" si="0"/>
        <v>22391.010000000002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3365</v>
      </c>
      <c r="Q23" s="9">
        <v>0</v>
      </c>
      <c r="R23" s="9">
        <v>0</v>
      </c>
      <c r="S23" s="9">
        <v>11594.83</v>
      </c>
      <c r="T23" s="9">
        <v>0</v>
      </c>
      <c r="U23" s="9">
        <v>7431.18</v>
      </c>
      <c r="V23" s="9">
        <v>0</v>
      </c>
      <c r="W23" s="9">
        <f t="shared" si="1"/>
        <v>0</v>
      </c>
      <c r="X23" s="9">
        <v>0</v>
      </c>
      <c r="Y23" s="9">
        <v>0</v>
      </c>
      <c r="Z23" s="9">
        <v>0</v>
      </c>
      <c r="AA23" s="9">
        <v>0</v>
      </c>
      <c r="AB23" s="9">
        <f t="shared" si="2"/>
        <v>1204.98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640</v>
      </c>
      <c r="AI23" s="9">
        <v>564.98</v>
      </c>
      <c r="AJ23" s="9">
        <v>0</v>
      </c>
      <c r="AK23" s="9">
        <v>0</v>
      </c>
      <c r="AL23" s="9">
        <f t="shared" si="3"/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f t="shared" si="4"/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f t="shared" si="5"/>
        <v>0</v>
      </c>
      <c r="BC23" s="9">
        <v>0</v>
      </c>
      <c r="BD23" s="9">
        <v>0</v>
      </c>
      <c r="BE23" s="9">
        <v>0</v>
      </c>
      <c r="BF23" s="9">
        <f t="shared" si="6"/>
        <v>23595.99</v>
      </c>
      <c r="BG23" s="9">
        <f t="shared" si="7"/>
        <v>10431.36</v>
      </c>
      <c r="BH23" s="9">
        <v>0</v>
      </c>
      <c r="BI23" s="9">
        <v>0</v>
      </c>
      <c r="BJ23" s="9">
        <v>210.32</v>
      </c>
      <c r="BK23" s="9">
        <v>765.06</v>
      </c>
      <c r="BL23" s="9">
        <v>1066.12</v>
      </c>
      <c r="BM23" s="9">
        <v>271.86</v>
      </c>
      <c r="BN23" s="9">
        <v>366.22</v>
      </c>
      <c r="BO23" s="9">
        <v>175.78</v>
      </c>
      <c r="BP23" s="9">
        <v>38.45</v>
      </c>
      <c r="BQ23" s="9">
        <v>1460.92</v>
      </c>
      <c r="BR23" s="9">
        <v>0</v>
      </c>
      <c r="BS23" s="9">
        <v>0</v>
      </c>
      <c r="BT23" s="9">
        <v>74.31</v>
      </c>
      <c r="BU23" s="9">
        <v>0</v>
      </c>
      <c r="BV23" s="9">
        <v>190.26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4951.83</v>
      </c>
      <c r="CE23" s="9">
        <v>0</v>
      </c>
      <c r="CF23" s="9">
        <v>828.38</v>
      </c>
      <c r="CG23" s="9">
        <v>0</v>
      </c>
      <c r="CH23" s="9">
        <v>31.85</v>
      </c>
      <c r="CI23" s="9">
        <f t="shared" si="8"/>
        <v>13164.630000000001</v>
      </c>
    </row>
    <row r="24" spans="1:87" ht="14.25">
      <c r="A24" s="8" t="s">
        <v>106</v>
      </c>
      <c r="B24" s="8">
        <v>10145</v>
      </c>
      <c r="C24" s="8" t="s">
        <v>78</v>
      </c>
      <c r="D24" s="8" t="s">
        <v>107</v>
      </c>
      <c r="E24" s="7" t="s">
        <v>244</v>
      </c>
      <c r="F24" s="8" t="s">
        <v>256</v>
      </c>
      <c r="G24" s="8" t="s">
        <v>249</v>
      </c>
      <c r="H24" s="8" t="s">
        <v>28</v>
      </c>
      <c r="I24" s="9">
        <f t="shared" si="0"/>
        <v>41247.26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3365</v>
      </c>
      <c r="Q24" s="9">
        <v>0</v>
      </c>
      <c r="R24" s="9">
        <v>0</v>
      </c>
      <c r="S24" s="9">
        <v>20270.97</v>
      </c>
      <c r="T24" s="9">
        <v>0</v>
      </c>
      <c r="U24" s="9">
        <v>17611.29</v>
      </c>
      <c r="V24" s="9">
        <v>0</v>
      </c>
      <c r="W24" s="9">
        <f t="shared" si="1"/>
        <v>0</v>
      </c>
      <c r="X24" s="9">
        <v>0</v>
      </c>
      <c r="Y24" s="9">
        <v>0</v>
      </c>
      <c r="Z24" s="9">
        <v>0</v>
      </c>
      <c r="AA24" s="9">
        <v>0</v>
      </c>
      <c r="AB24" s="9">
        <f t="shared" si="2"/>
        <v>1345.56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1345.56</v>
      </c>
      <c r="AJ24" s="9">
        <v>0</v>
      </c>
      <c r="AK24" s="9">
        <v>0</v>
      </c>
      <c r="AL24" s="9">
        <f t="shared" si="3"/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f t="shared" si="4"/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f t="shared" si="5"/>
        <v>18941.13</v>
      </c>
      <c r="BC24" s="9">
        <v>18941.13</v>
      </c>
      <c r="BD24" s="9">
        <v>0</v>
      </c>
      <c r="BE24" s="9">
        <v>0</v>
      </c>
      <c r="BF24" s="9">
        <f t="shared" si="6"/>
        <v>61533.950000000004</v>
      </c>
      <c r="BG24" s="9">
        <f t="shared" si="7"/>
        <v>14304.84</v>
      </c>
      <c r="BH24" s="9">
        <v>0</v>
      </c>
      <c r="BI24" s="9">
        <v>149.9</v>
      </c>
      <c r="BJ24" s="9">
        <v>109.31</v>
      </c>
      <c r="BK24" s="9">
        <v>0</v>
      </c>
      <c r="BL24" s="9">
        <v>4.12</v>
      </c>
      <c r="BM24" s="9">
        <v>0</v>
      </c>
      <c r="BN24" s="9">
        <v>2746.62</v>
      </c>
      <c r="BO24" s="9">
        <v>131.84</v>
      </c>
      <c r="BP24" s="9">
        <v>38.45</v>
      </c>
      <c r="BQ24" s="9">
        <v>0</v>
      </c>
      <c r="BR24" s="9">
        <v>0</v>
      </c>
      <c r="BS24" s="9">
        <v>0</v>
      </c>
      <c r="BT24" s="9">
        <v>176.11</v>
      </c>
      <c r="BU24" s="9">
        <v>0</v>
      </c>
      <c r="BV24" s="9">
        <v>378.82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9709.44</v>
      </c>
      <c r="CE24" s="9">
        <v>0</v>
      </c>
      <c r="CF24" s="9">
        <v>828.38</v>
      </c>
      <c r="CG24" s="9">
        <v>0</v>
      </c>
      <c r="CH24" s="9">
        <v>31.85</v>
      </c>
      <c r="CI24" s="9">
        <f t="shared" si="8"/>
        <v>47229.11</v>
      </c>
    </row>
    <row r="25" spans="1:87" ht="14.25">
      <c r="A25" s="8" t="s">
        <v>169</v>
      </c>
      <c r="B25" s="8">
        <v>10157</v>
      </c>
      <c r="C25" s="8" t="s">
        <v>146</v>
      </c>
      <c r="D25" s="8" t="s">
        <v>168</v>
      </c>
      <c r="E25" s="7" t="s">
        <v>240</v>
      </c>
      <c r="F25" s="8" t="s">
        <v>248</v>
      </c>
      <c r="G25" s="8" t="s">
        <v>249</v>
      </c>
      <c r="H25" s="8" t="s">
        <v>49</v>
      </c>
      <c r="I25" s="9">
        <f t="shared" si="0"/>
        <v>14486.09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6448.53</v>
      </c>
      <c r="T25" s="9">
        <v>0</v>
      </c>
      <c r="U25" s="9">
        <v>8037.56</v>
      </c>
      <c r="V25" s="9">
        <v>0</v>
      </c>
      <c r="W25" s="9">
        <f t="shared" si="1"/>
        <v>0</v>
      </c>
      <c r="X25" s="9">
        <v>0</v>
      </c>
      <c r="Y25" s="9">
        <v>0</v>
      </c>
      <c r="Z25" s="9">
        <v>0</v>
      </c>
      <c r="AA25" s="9">
        <v>0</v>
      </c>
      <c r="AB25" s="9">
        <f t="shared" si="2"/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f t="shared" si="3"/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f t="shared" si="4"/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f t="shared" si="5"/>
        <v>7243.05</v>
      </c>
      <c r="BC25" s="9">
        <v>7243.05</v>
      </c>
      <c r="BD25" s="9">
        <v>0</v>
      </c>
      <c r="BE25" s="9">
        <v>0</v>
      </c>
      <c r="BF25" s="9">
        <f t="shared" si="6"/>
        <v>21729.14</v>
      </c>
      <c r="BG25" s="9">
        <f t="shared" si="7"/>
        <v>6454.020000000001</v>
      </c>
      <c r="BH25" s="9">
        <v>0</v>
      </c>
      <c r="BI25" s="9">
        <v>0</v>
      </c>
      <c r="BJ25" s="9">
        <v>0</v>
      </c>
      <c r="BK25" s="9">
        <v>35.38</v>
      </c>
      <c r="BL25" s="9">
        <v>1066.12</v>
      </c>
      <c r="BM25" s="9">
        <v>0</v>
      </c>
      <c r="BN25" s="9">
        <v>0</v>
      </c>
      <c r="BO25" s="9">
        <v>0</v>
      </c>
      <c r="BP25" s="9">
        <v>0</v>
      </c>
      <c r="BQ25" s="9">
        <v>1460.92</v>
      </c>
      <c r="BR25" s="9">
        <v>0</v>
      </c>
      <c r="BS25" s="9">
        <v>0</v>
      </c>
      <c r="BT25" s="9">
        <v>0</v>
      </c>
      <c r="BU25" s="9">
        <v>0</v>
      </c>
      <c r="BV25" s="9">
        <v>144.86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2886.51</v>
      </c>
      <c r="CE25" s="9">
        <v>0</v>
      </c>
      <c r="CF25" s="9">
        <v>828.38</v>
      </c>
      <c r="CG25" s="9">
        <v>0</v>
      </c>
      <c r="CH25" s="9">
        <v>31.85</v>
      </c>
      <c r="CI25" s="9">
        <f t="shared" si="8"/>
        <v>15275.119999999999</v>
      </c>
    </row>
    <row r="26" spans="1:87" ht="14.25">
      <c r="A26" s="8" t="s">
        <v>170</v>
      </c>
      <c r="B26" s="8">
        <v>10169</v>
      </c>
      <c r="C26" s="8" t="s">
        <v>146</v>
      </c>
      <c r="D26" s="8" t="s">
        <v>168</v>
      </c>
      <c r="E26" s="7" t="s">
        <v>240</v>
      </c>
      <c r="F26" s="8" t="s">
        <v>250</v>
      </c>
      <c r="G26" s="8" t="s">
        <v>249</v>
      </c>
      <c r="H26" s="8" t="s">
        <v>109</v>
      </c>
      <c r="I26" s="9">
        <f t="shared" si="0"/>
        <v>14627.74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6268.67</v>
      </c>
      <c r="T26" s="9">
        <v>0</v>
      </c>
      <c r="U26" s="9">
        <v>8359.07</v>
      </c>
      <c r="V26" s="9">
        <v>0</v>
      </c>
      <c r="W26" s="9">
        <f t="shared" si="1"/>
        <v>0</v>
      </c>
      <c r="X26" s="9">
        <v>0</v>
      </c>
      <c r="Y26" s="9">
        <v>0</v>
      </c>
      <c r="Z26" s="9">
        <v>0</v>
      </c>
      <c r="AA26" s="9">
        <v>0</v>
      </c>
      <c r="AB26" s="9">
        <f t="shared" si="2"/>
        <v>1345.56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672.78</v>
      </c>
      <c r="AI26" s="9">
        <v>672.78</v>
      </c>
      <c r="AJ26" s="9">
        <v>0</v>
      </c>
      <c r="AK26" s="9">
        <v>0</v>
      </c>
      <c r="AL26" s="9">
        <f t="shared" si="3"/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f t="shared" si="4"/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f t="shared" si="5"/>
        <v>0</v>
      </c>
      <c r="BC26" s="9">
        <v>0</v>
      </c>
      <c r="BD26" s="9">
        <v>0</v>
      </c>
      <c r="BE26" s="9">
        <v>0</v>
      </c>
      <c r="BF26" s="9">
        <f t="shared" si="6"/>
        <v>15973.3</v>
      </c>
      <c r="BG26" s="9">
        <f t="shared" si="7"/>
        <v>5394.030000000001</v>
      </c>
      <c r="BH26" s="9">
        <v>0</v>
      </c>
      <c r="BI26" s="9">
        <v>0</v>
      </c>
      <c r="BJ26" s="9">
        <v>44.47</v>
      </c>
      <c r="BK26" s="9">
        <v>0</v>
      </c>
      <c r="BL26" s="9">
        <v>1066.39</v>
      </c>
      <c r="BM26" s="9">
        <v>0</v>
      </c>
      <c r="BN26" s="9">
        <v>274.66</v>
      </c>
      <c r="BO26" s="9">
        <v>131.84</v>
      </c>
      <c r="BP26" s="9">
        <v>38.45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146.28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2831.71</v>
      </c>
      <c r="CE26" s="9">
        <v>0</v>
      </c>
      <c r="CF26" s="9">
        <v>828.38</v>
      </c>
      <c r="CG26" s="9">
        <v>0</v>
      </c>
      <c r="CH26" s="9">
        <v>31.85</v>
      </c>
      <c r="CI26" s="9">
        <f t="shared" si="8"/>
        <v>10579.269999999999</v>
      </c>
    </row>
    <row r="27" spans="1:87" ht="14.25">
      <c r="A27" s="8" t="s">
        <v>149</v>
      </c>
      <c r="B27" s="8">
        <v>10170</v>
      </c>
      <c r="C27" s="8" t="s">
        <v>146</v>
      </c>
      <c r="D27" s="8" t="s">
        <v>147</v>
      </c>
      <c r="E27" s="7" t="s">
        <v>242</v>
      </c>
      <c r="F27" s="8" t="s">
        <v>257</v>
      </c>
      <c r="G27" s="8" t="s">
        <v>249</v>
      </c>
      <c r="H27" s="8" t="s">
        <v>97</v>
      </c>
      <c r="I27" s="9">
        <f t="shared" si="0"/>
        <v>19549.68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3365</v>
      </c>
      <c r="Q27" s="9">
        <v>0</v>
      </c>
      <c r="R27" s="9">
        <v>0</v>
      </c>
      <c r="S27" s="9">
        <v>9832.48</v>
      </c>
      <c r="T27" s="9">
        <v>0</v>
      </c>
      <c r="U27" s="9">
        <v>6352.2</v>
      </c>
      <c r="V27" s="9">
        <v>0</v>
      </c>
      <c r="W27" s="9">
        <f t="shared" si="1"/>
        <v>0</v>
      </c>
      <c r="X27" s="9">
        <v>0</v>
      </c>
      <c r="Y27" s="9">
        <v>0</v>
      </c>
      <c r="Z27" s="9">
        <v>0</v>
      </c>
      <c r="AA27" s="9">
        <v>0</v>
      </c>
      <c r="AB27" s="9">
        <f t="shared" si="2"/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f t="shared" si="3"/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f t="shared" si="4"/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f t="shared" si="5"/>
        <v>0</v>
      </c>
      <c r="BC27" s="9">
        <v>0</v>
      </c>
      <c r="BD27" s="9">
        <v>0</v>
      </c>
      <c r="BE27" s="9">
        <v>0</v>
      </c>
      <c r="BF27" s="9">
        <f t="shared" si="6"/>
        <v>19549.68</v>
      </c>
      <c r="BG27" s="9">
        <f t="shared" si="7"/>
        <v>11179.550000000001</v>
      </c>
      <c r="BH27" s="9">
        <v>0</v>
      </c>
      <c r="BI27" s="9">
        <v>0</v>
      </c>
      <c r="BJ27" s="9">
        <v>0</v>
      </c>
      <c r="BK27" s="9">
        <v>0</v>
      </c>
      <c r="BL27" s="9">
        <v>1062.2</v>
      </c>
      <c r="BM27" s="9">
        <v>0</v>
      </c>
      <c r="BN27" s="9">
        <v>2059.97</v>
      </c>
      <c r="BO27" s="9">
        <v>131.84</v>
      </c>
      <c r="BP27" s="9">
        <v>0</v>
      </c>
      <c r="BQ27" s="9">
        <v>1460.92</v>
      </c>
      <c r="BR27" s="9">
        <v>0</v>
      </c>
      <c r="BS27" s="9">
        <v>1702.77</v>
      </c>
      <c r="BT27" s="9">
        <v>63.52</v>
      </c>
      <c r="BU27" s="9">
        <v>0</v>
      </c>
      <c r="BV27" s="9">
        <v>161.85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3676.25</v>
      </c>
      <c r="CE27" s="9">
        <v>0</v>
      </c>
      <c r="CF27" s="9">
        <v>828.38</v>
      </c>
      <c r="CG27" s="9">
        <v>0</v>
      </c>
      <c r="CH27" s="9">
        <v>31.85</v>
      </c>
      <c r="CI27" s="9">
        <f t="shared" si="8"/>
        <v>8370.13</v>
      </c>
    </row>
    <row r="28" spans="1:87" ht="14.25">
      <c r="A28" s="8" t="s">
        <v>68</v>
      </c>
      <c r="B28" s="8">
        <v>10182</v>
      </c>
      <c r="C28" s="8" t="s">
        <v>178</v>
      </c>
      <c r="D28" s="8" t="s">
        <v>204</v>
      </c>
      <c r="E28" s="7" t="s">
        <v>242</v>
      </c>
      <c r="F28" s="8" t="s">
        <v>250</v>
      </c>
      <c r="G28" s="8" t="s">
        <v>249</v>
      </c>
      <c r="H28" s="8" t="s">
        <v>113</v>
      </c>
      <c r="I28" s="9">
        <f t="shared" si="0"/>
        <v>19386.17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3365</v>
      </c>
      <c r="Q28" s="9">
        <v>0</v>
      </c>
      <c r="R28" s="9">
        <v>0</v>
      </c>
      <c r="S28" s="9">
        <v>7662.1</v>
      </c>
      <c r="T28" s="9">
        <v>0</v>
      </c>
      <c r="U28" s="9">
        <v>8359.07</v>
      </c>
      <c r="V28" s="9">
        <v>0</v>
      </c>
      <c r="W28" s="9">
        <f t="shared" si="1"/>
        <v>0</v>
      </c>
      <c r="X28" s="9">
        <v>0</v>
      </c>
      <c r="Y28" s="9">
        <v>0</v>
      </c>
      <c r="Z28" s="9">
        <v>0</v>
      </c>
      <c r="AA28" s="9">
        <v>0</v>
      </c>
      <c r="AB28" s="9">
        <f t="shared" si="2"/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f t="shared" si="3"/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f t="shared" si="4"/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f t="shared" si="5"/>
        <v>8010.59</v>
      </c>
      <c r="BC28" s="9">
        <v>8010.59</v>
      </c>
      <c r="BD28" s="9">
        <v>0</v>
      </c>
      <c r="BE28" s="9">
        <v>0</v>
      </c>
      <c r="BF28" s="9">
        <f t="shared" si="6"/>
        <v>27396.76</v>
      </c>
      <c r="BG28" s="9">
        <f t="shared" si="7"/>
        <v>10087.18</v>
      </c>
      <c r="BH28" s="9">
        <v>0</v>
      </c>
      <c r="BI28" s="9">
        <v>0</v>
      </c>
      <c r="BJ28" s="9">
        <v>0</v>
      </c>
      <c r="BK28" s="9">
        <v>605.03</v>
      </c>
      <c r="BL28" s="9">
        <v>1066.23</v>
      </c>
      <c r="BM28" s="9">
        <v>0</v>
      </c>
      <c r="BN28" s="9">
        <v>2059.97</v>
      </c>
      <c r="BO28" s="9">
        <v>131.84</v>
      </c>
      <c r="BP28" s="9">
        <v>38.45</v>
      </c>
      <c r="BQ28" s="9">
        <v>1460.92</v>
      </c>
      <c r="BR28" s="9">
        <v>0</v>
      </c>
      <c r="BS28" s="9">
        <v>0</v>
      </c>
      <c r="BT28" s="9">
        <v>83.59</v>
      </c>
      <c r="BU28" s="9">
        <v>0</v>
      </c>
      <c r="BV28" s="9">
        <v>160.21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3620.71</v>
      </c>
      <c r="CE28" s="9">
        <v>0</v>
      </c>
      <c r="CF28" s="9">
        <v>828.38</v>
      </c>
      <c r="CG28" s="9">
        <v>0</v>
      </c>
      <c r="CH28" s="9">
        <v>31.85</v>
      </c>
      <c r="CI28" s="9">
        <f t="shared" si="8"/>
        <v>17309.579999999998</v>
      </c>
    </row>
    <row r="29" spans="1:87" ht="14.25">
      <c r="A29" s="8" t="s">
        <v>150</v>
      </c>
      <c r="B29" s="8">
        <v>10194</v>
      </c>
      <c r="C29" s="8" t="s">
        <v>146</v>
      </c>
      <c r="D29" s="8" t="s">
        <v>147</v>
      </c>
      <c r="E29" s="7" t="s">
        <v>240</v>
      </c>
      <c r="F29" s="8" t="s">
        <v>255</v>
      </c>
      <c r="G29" s="8" t="s">
        <v>249</v>
      </c>
      <c r="H29" s="8" t="s">
        <v>15</v>
      </c>
      <c r="I29" s="9">
        <f t="shared" si="0"/>
        <v>14852.630000000001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7421.45</v>
      </c>
      <c r="T29" s="9">
        <v>0</v>
      </c>
      <c r="U29" s="9">
        <v>7431.18</v>
      </c>
      <c r="V29" s="9">
        <v>0</v>
      </c>
      <c r="W29" s="9">
        <f t="shared" si="1"/>
        <v>0</v>
      </c>
      <c r="X29" s="9">
        <v>0</v>
      </c>
      <c r="Y29" s="9">
        <v>0</v>
      </c>
      <c r="Z29" s="9">
        <v>0</v>
      </c>
      <c r="AA29" s="9">
        <v>0</v>
      </c>
      <c r="AB29" s="9">
        <f t="shared" si="2"/>
        <v>672.78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672.78</v>
      </c>
      <c r="AI29" s="9">
        <v>0</v>
      </c>
      <c r="AJ29" s="9">
        <v>0</v>
      </c>
      <c r="AK29" s="9">
        <v>0</v>
      </c>
      <c r="AL29" s="9">
        <f t="shared" si="3"/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f t="shared" si="4"/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f t="shared" si="5"/>
        <v>0</v>
      </c>
      <c r="BC29" s="9">
        <v>0</v>
      </c>
      <c r="BD29" s="9">
        <v>0</v>
      </c>
      <c r="BE29" s="9">
        <v>0</v>
      </c>
      <c r="BF29" s="9">
        <f t="shared" si="6"/>
        <v>15525.410000000002</v>
      </c>
      <c r="BG29" s="9">
        <f t="shared" si="7"/>
        <v>6985.740000000001</v>
      </c>
      <c r="BH29" s="9">
        <v>0</v>
      </c>
      <c r="BI29" s="9">
        <v>0</v>
      </c>
      <c r="BJ29" s="9">
        <v>84.8</v>
      </c>
      <c r="BK29" s="9">
        <v>128.43</v>
      </c>
      <c r="BL29" s="9">
        <v>1066.23</v>
      </c>
      <c r="BM29" s="9">
        <v>0</v>
      </c>
      <c r="BN29" s="9">
        <v>274.66</v>
      </c>
      <c r="BO29" s="9">
        <v>131.84</v>
      </c>
      <c r="BP29" s="9">
        <v>38.45</v>
      </c>
      <c r="BQ29" s="9">
        <v>1417.59</v>
      </c>
      <c r="BR29" s="9">
        <v>0</v>
      </c>
      <c r="BS29" s="9">
        <v>0</v>
      </c>
      <c r="BT29" s="9">
        <v>74.31</v>
      </c>
      <c r="BU29" s="9">
        <v>0</v>
      </c>
      <c r="BV29" s="9">
        <v>148.53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2760.67</v>
      </c>
      <c r="CE29" s="9">
        <v>0</v>
      </c>
      <c r="CF29" s="9">
        <v>828.38</v>
      </c>
      <c r="CG29" s="9">
        <v>0</v>
      </c>
      <c r="CH29" s="9">
        <v>31.85</v>
      </c>
      <c r="CI29" s="9">
        <f t="shared" si="8"/>
        <v>8539.670000000002</v>
      </c>
    </row>
    <row r="30" spans="1:87" ht="14.25">
      <c r="A30" s="8" t="s">
        <v>108</v>
      </c>
      <c r="B30" s="8">
        <v>10200</v>
      </c>
      <c r="C30" s="8" t="s">
        <v>78</v>
      </c>
      <c r="D30" s="8" t="s">
        <v>107</v>
      </c>
      <c r="E30" s="7" t="s">
        <v>242</v>
      </c>
      <c r="F30" s="8" t="s">
        <v>258</v>
      </c>
      <c r="G30" s="8" t="s">
        <v>249</v>
      </c>
      <c r="H30" s="8" t="s">
        <v>109</v>
      </c>
      <c r="I30" s="9">
        <f t="shared" si="0"/>
        <v>31355.5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3365</v>
      </c>
      <c r="Q30" s="9">
        <v>0</v>
      </c>
      <c r="R30" s="9">
        <v>0</v>
      </c>
      <c r="S30" s="9">
        <v>8942.13</v>
      </c>
      <c r="T30" s="9">
        <v>0</v>
      </c>
      <c r="U30" s="9">
        <v>19048.37</v>
      </c>
      <c r="V30" s="9">
        <v>0</v>
      </c>
      <c r="W30" s="9">
        <f t="shared" si="1"/>
        <v>0</v>
      </c>
      <c r="X30" s="9">
        <v>0</v>
      </c>
      <c r="Y30" s="9">
        <v>0</v>
      </c>
      <c r="Z30" s="9">
        <v>0</v>
      </c>
      <c r="AA30" s="9">
        <v>0</v>
      </c>
      <c r="AB30" s="9">
        <f t="shared" si="2"/>
        <v>1345.56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1345.56</v>
      </c>
      <c r="AJ30" s="9">
        <v>0</v>
      </c>
      <c r="AK30" s="9">
        <v>0</v>
      </c>
      <c r="AL30" s="9">
        <f t="shared" si="3"/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f t="shared" si="4"/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f t="shared" si="5"/>
        <v>0</v>
      </c>
      <c r="BC30" s="9">
        <v>0</v>
      </c>
      <c r="BD30" s="9">
        <v>0</v>
      </c>
      <c r="BE30" s="9">
        <v>0</v>
      </c>
      <c r="BF30" s="9">
        <f t="shared" si="6"/>
        <v>32701.06</v>
      </c>
      <c r="BG30" s="9">
        <f t="shared" si="7"/>
        <v>16679.5</v>
      </c>
      <c r="BH30" s="9">
        <v>0</v>
      </c>
      <c r="BI30" s="9">
        <v>0</v>
      </c>
      <c r="BJ30" s="9">
        <v>1986.72</v>
      </c>
      <c r="BK30" s="9">
        <v>1266.98</v>
      </c>
      <c r="BL30" s="9">
        <v>1066.23</v>
      </c>
      <c r="BM30" s="9">
        <v>0</v>
      </c>
      <c r="BN30" s="9">
        <v>2746.62</v>
      </c>
      <c r="BO30" s="9">
        <v>131.84</v>
      </c>
      <c r="BP30" s="9">
        <v>38.45</v>
      </c>
      <c r="BQ30" s="9">
        <v>1417.59</v>
      </c>
      <c r="BR30" s="9">
        <v>0</v>
      </c>
      <c r="BS30" s="9">
        <v>0</v>
      </c>
      <c r="BT30" s="9">
        <v>0</v>
      </c>
      <c r="BU30" s="9">
        <v>0</v>
      </c>
      <c r="BV30" s="9">
        <v>279.91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6884.93</v>
      </c>
      <c r="CE30" s="9">
        <v>0</v>
      </c>
      <c r="CF30" s="9">
        <v>828.38</v>
      </c>
      <c r="CG30" s="9">
        <v>0</v>
      </c>
      <c r="CH30" s="9">
        <v>31.85</v>
      </c>
      <c r="CI30" s="9">
        <f t="shared" si="8"/>
        <v>16021.560000000001</v>
      </c>
    </row>
    <row r="31" spans="1:87" ht="14.25">
      <c r="A31" s="8" t="s">
        <v>121</v>
      </c>
      <c r="B31" s="8">
        <v>10212</v>
      </c>
      <c r="C31" s="8" t="s">
        <v>116</v>
      </c>
      <c r="D31" s="8" t="s">
        <v>122</v>
      </c>
      <c r="E31" s="7" t="s">
        <v>242</v>
      </c>
      <c r="F31" s="8" t="s">
        <v>259</v>
      </c>
      <c r="G31" s="8" t="s">
        <v>249</v>
      </c>
      <c r="H31" s="8" t="s">
        <v>9</v>
      </c>
      <c r="I31" s="9">
        <f t="shared" si="0"/>
        <v>20966.22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3365</v>
      </c>
      <c r="Q31" s="9">
        <v>0</v>
      </c>
      <c r="R31" s="9">
        <v>0</v>
      </c>
      <c r="S31" s="9">
        <v>4732.82</v>
      </c>
      <c r="T31" s="9">
        <v>0</v>
      </c>
      <c r="U31" s="9">
        <v>12868.4</v>
      </c>
      <c r="V31" s="9">
        <v>0</v>
      </c>
      <c r="W31" s="9">
        <f t="shared" si="1"/>
        <v>0</v>
      </c>
      <c r="X31" s="9">
        <v>0</v>
      </c>
      <c r="Y31" s="9">
        <v>0</v>
      </c>
      <c r="Z31" s="9">
        <v>0</v>
      </c>
      <c r="AA31" s="9">
        <v>0</v>
      </c>
      <c r="AB31" s="9">
        <f t="shared" si="2"/>
        <v>1345.56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1345.56</v>
      </c>
      <c r="AJ31" s="9">
        <v>0</v>
      </c>
      <c r="AK31" s="9">
        <v>0</v>
      </c>
      <c r="AL31" s="9">
        <f t="shared" si="3"/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f t="shared" si="4"/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f t="shared" si="5"/>
        <v>0</v>
      </c>
      <c r="BC31" s="9">
        <v>0</v>
      </c>
      <c r="BD31" s="9">
        <v>0</v>
      </c>
      <c r="BE31" s="9">
        <v>0</v>
      </c>
      <c r="BF31" s="9">
        <f t="shared" si="6"/>
        <v>22311.780000000002</v>
      </c>
      <c r="BG31" s="9">
        <f t="shared" si="7"/>
        <v>10431.23</v>
      </c>
      <c r="BH31" s="9">
        <v>0</v>
      </c>
      <c r="BI31" s="9">
        <v>0</v>
      </c>
      <c r="BJ31" s="9">
        <v>1041.42</v>
      </c>
      <c r="BK31" s="9">
        <v>958.26</v>
      </c>
      <c r="BL31" s="9">
        <v>1066.23</v>
      </c>
      <c r="BM31" s="9">
        <v>0</v>
      </c>
      <c r="BN31" s="9">
        <v>1647.97</v>
      </c>
      <c r="BO31" s="9">
        <v>131.84</v>
      </c>
      <c r="BP31" s="9">
        <v>38.45</v>
      </c>
      <c r="BQ31" s="9">
        <v>0</v>
      </c>
      <c r="BR31" s="9">
        <v>0</v>
      </c>
      <c r="BS31" s="9">
        <v>0</v>
      </c>
      <c r="BT31" s="9">
        <v>128.68</v>
      </c>
      <c r="BU31" s="9">
        <v>0</v>
      </c>
      <c r="BV31" s="9">
        <v>176.01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4382.14</v>
      </c>
      <c r="CE31" s="9">
        <v>0</v>
      </c>
      <c r="CF31" s="9">
        <v>828.38</v>
      </c>
      <c r="CG31" s="9">
        <v>0</v>
      </c>
      <c r="CH31" s="9">
        <v>31.85</v>
      </c>
      <c r="CI31" s="9">
        <f t="shared" si="8"/>
        <v>11880.550000000003</v>
      </c>
    </row>
    <row r="32" spans="1:87" ht="14.25">
      <c r="A32" s="8" t="s">
        <v>82</v>
      </c>
      <c r="B32" s="8">
        <v>10224</v>
      </c>
      <c r="C32" s="8" t="s">
        <v>78</v>
      </c>
      <c r="D32" s="8" t="s">
        <v>83</v>
      </c>
      <c r="E32" s="7" t="s">
        <v>242</v>
      </c>
      <c r="F32" s="8" t="s">
        <v>260</v>
      </c>
      <c r="G32" s="8" t="s">
        <v>249</v>
      </c>
      <c r="H32" s="8" t="s">
        <v>15</v>
      </c>
      <c r="I32" s="9">
        <f t="shared" si="0"/>
        <v>27364.25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3365</v>
      </c>
      <c r="Q32" s="9">
        <v>0</v>
      </c>
      <c r="R32" s="9">
        <v>0</v>
      </c>
      <c r="S32" s="9">
        <v>7716.62</v>
      </c>
      <c r="T32" s="9">
        <v>0</v>
      </c>
      <c r="U32" s="9">
        <v>16282.63</v>
      </c>
      <c r="V32" s="9">
        <v>0</v>
      </c>
      <c r="W32" s="9">
        <f t="shared" si="1"/>
        <v>0</v>
      </c>
      <c r="X32" s="9">
        <v>0</v>
      </c>
      <c r="Y32" s="9">
        <v>0</v>
      </c>
      <c r="Z32" s="9">
        <v>0</v>
      </c>
      <c r="AA32" s="9">
        <v>0</v>
      </c>
      <c r="AB32" s="9">
        <f t="shared" si="2"/>
        <v>603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603</v>
      </c>
      <c r="AJ32" s="9">
        <v>0</v>
      </c>
      <c r="AK32" s="9">
        <v>0</v>
      </c>
      <c r="AL32" s="9">
        <f t="shared" si="3"/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f t="shared" si="4"/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f t="shared" si="5"/>
        <v>11999.63</v>
      </c>
      <c r="BC32" s="9">
        <v>11999.63</v>
      </c>
      <c r="BD32" s="9">
        <v>0</v>
      </c>
      <c r="BE32" s="9">
        <v>0</v>
      </c>
      <c r="BF32" s="9">
        <f t="shared" si="6"/>
        <v>39966.88</v>
      </c>
      <c r="BG32" s="9">
        <f t="shared" si="7"/>
        <v>10979.39</v>
      </c>
      <c r="BH32" s="9">
        <v>0</v>
      </c>
      <c r="BI32" s="9">
        <v>149.9</v>
      </c>
      <c r="BJ32" s="9">
        <v>0</v>
      </c>
      <c r="BK32" s="9">
        <v>0</v>
      </c>
      <c r="BL32" s="9">
        <v>1066.32</v>
      </c>
      <c r="BM32" s="9">
        <v>0</v>
      </c>
      <c r="BN32" s="9">
        <v>1510.64</v>
      </c>
      <c r="BO32" s="9">
        <v>131.84</v>
      </c>
      <c r="BP32" s="9">
        <v>38.45</v>
      </c>
      <c r="BQ32" s="9">
        <v>954.72</v>
      </c>
      <c r="BR32" s="9">
        <v>0</v>
      </c>
      <c r="BS32" s="9">
        <v>0</v>
      </c>
      <c r="BT32" s="9">
        <v>0</v>
      </c>
      <c r="BU32" s="9">
        <v>0</v>
      </c>
      <c r="BV32" s="9">
        <v>239.99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6027.3</v>
      </c>
      <c r="CE32" s="9">
        <v>0</v>
      </c>
      <c r="CF32" s="9">
        <v>828.38</v>
      </c>
      <c r="CG32" s="9">
        <v>0</v>
      </c>
      <c r="CH32" s="9">
        <v>31.85</v>
      </c>
      <c r="CI32" s="9">
        <f t="shared" si="8"/>
        <v>28987.489999999998</v>
      </c>
    </row>
    <row r="33" spans="1:87" ht="14.25">
      <c r="A33" s="8" t="s">
        <v>95</v>
      </c>
      <c r="B33" s="8">
        <v>10236</v>
      </c>
      <c r="C33" s="8" t="s">
        <v>78</v>
      </c>
      <c r="D33" s="8" t="s">
        <v>94</v>
      </c>
      <c r="E33" s="7" t="s">
        <v>240</v>
      </c>
      <c r="F33" s="8" t="s">
        <v>259</v>
      </c>
      <c r="G33" s="8" t="s">
        <v>249</v>
      </c>
      <c r="H33" s="8" t="s">
        <v>49</v>
      </c>
      <c r="I33" s="9">
        <f t="shared" si="0"/>
        <v>14399.41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1531.01</v>
      </c>
      <c r="T33" s="9">
        <v>0</v>
      </c>
      <c r="U33" s="9">
        <v>12868.4</v>
      </c>
      <c r="V33" s="9">
        <v>0</v>
      </c>
      <c r="W33" s="9">
        <f t="shared" si="1"/>
        <v>0</v>
      </c>
      <c r="X33" s="9">
        <v>0</v>
      </c>
      <c r="Y33" s="9">
        <v>0</v>
      </c>
      <c r="Z33" s="9">
        <v>0</v>
      </c>
      <c r="AA33" s="9">
        <v>0</v>
      </c>
      <c r="AB33" s="9">
        <f t="shared" si="2"/>
        <v>672.78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672.78</v>
      </c>
      <c r="AI33" s="9">
        <v>0</v>
      </c>
      <c r="AJ33" s="9">
        <v>0</v>
      </c>
      <c r="AK33" s="9">
        <v>0</v>
      </c>
      <c r="AL33" s="9">
        <f t="shared" si="3"/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f t="shared" si="4"/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f t="shared" si="5"/>
        <v>7199.71</v>
      </c>
      <c r="BC33" s="9">
        <v>7199.71</v>
      </c>
      <c r="BD33" s="9">
        <v>0</v>
      </c>
      <c r="BE33" s="9">
        <v>0</v>
      </c>
      <c r="BF33" s="9">
        <f t="shared" si="6"/>
        <v>22271.9</v>
      </c>
      <c r="BG33" s="9">
        <f t="shared" si="7"/>
        <v>6195.580000000001</v>
      </c>
      <c r="BH33" s="9">
        <v>0</v>
      </c>
      <c r="BI33" s="9">
        <v>0</v>
      </c>
      <c r="BJ33" s="9">
        <v>43.4</v>
      </c>
      <c r="BK33" s="9">
        <v>33.78</v>
      </c>
      <c r="BL33" s="9">
        <v>3.76</v>
      </c>
      <c r="BM33" s="9">
        <v>0</v>
      </c>
      <c r="BN33" s="9">
        <v>686.66</v>
      </c>
      <c r="BO33" s="9">
        <v>131.84</v>
      </c>
      <c r="BP33" s="9">
        <v>38.45</v>
      </c>
      <c r="BQ33" s="9">
        <v>1549.92</v>
      </c>
      <c r="BR33" s="9">
        <v>0</v>
      </c>
      <c r="BS33" s="9">
        <v>0</v>
      </c>
      <c r="BT33" s="9">
        <v>128.68</v>
      </c>
      <c r="BU33" s="9">
        <v>0</v>
      </c>
      <c r="BV33" s="9">
        <v>143.99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2574.87</v>
      </c>
      <c r="CE33" s="9">
        <v>0</v>
      </c>
      <c r="CF33" s="9">
        <v>828.38</v>
      </c>
      <c r="CG33" s="9">
        <v>0</v>
      </c>
      <c r="CH33" s="9">
        <v>31.85</v>
      </c>
      <c r="CI33" s="9">
        <f t="shared" si="8"/>
        <v>16076.32</v>
      </c>
    </row>
    <row r="34" spans="1:87" ht="14.25">
      <c r="A34" s="8" t="s">
        <v>196</v>
      </c>
      <c r="B34" s="8">
        <v>10248</v>
      </c>
      <c r="C34" s="8" t="s">
        <v>178</v>
      </c>
      <c r="D34" s="8" t="s">
        <v>181</v>
      </c>
      <c r="E34" s="7" t="s">
        <v>240</v>
      </c>
      <c r="F34" s="8" t="s">
        <v>251</v>
      </c>
      <c r="G34" s="8" t="s">
        <v>249</v>
      </c>
      <c r="H34" s="8" t="s">
        <v>36</v>
      </c>
      <c r="I34" s="9">
        <f t="shared" si="0"/>
        <v>6114.12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893.07</v>
      </c>
      <c r="T34" s="9">
        <v>0</v>
      </c>
      <c r="U34" s="9">
        <v>5221.05</v>
      </c>
      <c r="V34" s="9">
        <v>0</v>
      </c>
      <c r="W34" s="9">
        <f t="shared" si="1"/>
        <v>0</v>
      </c>
      <c r="X34" s="9">
        <v>0</v>
      </c>
      <c r="Y34" s="9">
        <v>0</v>
      </c>
      <c r="Z34" s="9">
        <v>0</v>
      </c>
      <c r="AA34" s="9">
        <v>0</v>
      </c>
      <c r="AB34" s="9">
        <f t="shared" si="2"/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f t="shared" si="3"/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f t="shared" si="4"/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f t="shared" si="5"/>
        <v>0</v>
      </c>
      <c r="BC34" s="9">
        <v>0</v>
      </c>
      <c r="BD34" s="9">
        <v>0</v>
      </c>
      <c r="BE34" s="9">
        <v>0</v>
      </c>
      <c r="BF34" s="9">
        <f t="shared" si="6"/>
        <v>6114.12</v>
      </c>
      <c r="BG34" s="9">
        <f t="shared" si="7"/>
        <v>1735.6399999999999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305.71</v>
      </c>
      <c r="BO34" s="9">
        <v>58.7</v>
      </c>
      <c r="BP34" s="9">
        <v>17.12</v>
      </c>
      <c r="BQ34" s="9">
        <v>0</v>
      </c>
      <c r="BR34" s="9">
        <v>0</v>
      </c>
      <c r="BS34" s="9">
        <v>0</v>
      </c>
      <c r="BT34" s="9">
        <v>52.21</v>
      </c>
      <c r="BU34" s="9">
        <v>0</v>
      </c>
      <c r="BV34" s="9">
        <v>61.14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516.76</v>
      </c>
      <c r="CE34" s="9">
        <v>0</v>
      </c>
      <c r="CF34" s="9">
        <v>692.15</v>
      </c>
      <c r="CG34" s="9">
        <v>0</v>
      </c>
      <c r="CH34" s="9">
        <v>31.85</v>
      </c>
      <c r="CI34" s="9">
        <f t="shared" si="8"/>
        <v>4378.48</v>
      </c>
    </row>
    <row r="35" spans="1:87" ht="14.25">
      <c r="A35" s="8" t="s">
        <v>197</v>
      </c>
      <c r="B35" s="8">
        <v>10250</v>
      </c>
      <c r="C35" s="8" t="s">
        <v>178</v>
      </c>
      <c r="D35" s="8" t="s">
        <v>181</v>
      </c>
      <c r="E35" s="7" t="s">
        <v>240</v>
      </c>
      <c r="F35" s="8" t="s">
        <v>251</v>
      </c>
      <c r="G35" s="8" t="s">
        <v>249</v>
      </c>
      <c r="H35" s="8" t="s">
        <v>36</v>
      </c>
      <c r="I35" s="9">
        <f t="shared" si="0"/>
        <v>7076.99</v>
      </c>
      <c r="J35" s="9">
        <v>1566.32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289.62</v>
      </c>
      <c r="T35" s="9">
        <v>0</v>
      </c>
      <c r="U35" s="9">
        <v>5221.05</v>
      </c>
      <c r="V35" s="9">
        <v>0</v>
      </c>
      <c r="W35" s="9">
        <f t="shared" si="1"/>
        <v>0</v>
      </c>
      <c r="X35" s="9">
        <v>0</v>
      </c>
      <c r="Y35" s="9">
        <v>0</v>
      </c>
      <c r="Z35" s="9">
        <v>0</v>
      </c>
      <c r="AA35" s="9">
        <v>0</v>
      </c>
      <c r="AB35" s="9">
        <f t="shared" si="2"/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f t="shared" si="3"/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f t="shared" si="4"/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f t="shared" si="5"/>
        <v>0</v>
      </c>
      <c r="BC35" s="9">
        <v>0</v>
      </c>
      <c r="BD35" s="9">
        <v>0</v>
      </c>
      <c r="BE35" s="9">
        <v>0</v>
      </c>
      <c r="BF35" s="9">
        <f t="shared" si="6"/>
        <v>7076.99</v>
      </c>
      <c r="BG35" s="9">
        <f t="shared" si="7"/>
        <v>4278.090000000001</v>
      </c>
      <c r="BH35" s="9">
        <v>0</v>
      </c>
      <c r="BI35" s="9">
        <v>0</v>
      </c>
      <c r="BJ35" s="9">
        <v>508.84</v>
      </c>
      <c r="BK35" s="9">
        <v>170.41</v>
      </c>
      <c r="BL35" s="9">
        <v>1066.54</v>
      </c>
      <c r="BM35" s="9">
        <v>0</v>
      </c>
      <c r="BN35" s="9">
        <v>566.16</v>
      </c>
      <c r="BO35" s="9">
        <v>67.94</v>
      </c>
      <c r="BP35" s="9">
        <v>19.82</v>
      </c>
      <c r="BQ35" s="9">
        <v>242.69</v>
      </c>
      <c r="BR35" s="9">
        <v>0</v>
      </c>
      <c r="BS35" s="9">
        <v>0</v>
      </c>
      <c r="BT35" s="9">
        <v>52.21</v>
      </c>
      <c r="BU35" s="9">
        <v>0</v>
      </c>
      <c r="BV35" s="9">
        <v>55.11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669.57</v>
      </c>
      <c r="CE35" s="9">
        <v>0</v>
      </c>
      <c r="CF35" s="9">
        <v>826.95</v>
      </c>
      <c r="CG35" s="9">
        <v>0</v>
      </c>
      <c r="CH35" s="9">
        <v>31.85</v>
      </c>
      <c r="CI35" s="9">
        <f t="shared" si="8"/>
        <v>2798.8999999999987</v>
      </c>
    </row>
    <row r="36" spans="1:87" ht="14.25">
      <c r="A36" s="8" t="s">
        <v>123</v>
      </c>
      <c r="B36" s="8">
        <v>10261</v>
      </c>
      <c r="C36" s="8" t="s">
        <v>116</v>
      </c>
      <c r="D36" s="8" t="s">
        <v>122</v>
      </c>
      <c r="E36" s="7" t="s">
        <v>240</v>
      </c>
      <c r="F36" s="8" t="s">
        <v>252</v>
      </c>
      <c r="G36" s="8" t="s">
        <v>249</v>
      </c>
      <c r="H36" s="8" t="s">
        <v>9</v>
      </c>
      <c r="I36" s="9">
        <f t="shared" si="0"/>
        <v>15105.88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2732.42</v>
      </c>
      <c r="T36" s="9">
        <v>0</v>
      </c>
      <c r="U36" s="9">
        <v>12373.46</v>
      </c>
      <c r="V36" s="9">
        <v>0</v>
      </c>
      <c r="W36" s="9">
        <f t="shared" si="1"/>
        <v>0</v>
      </c>
      <c r="X36" s="9">
        <v>0</v>
      </c>
      <c r="Y36" s="9">
        <v>0</v>
      </c>
      <c r="Z36" s="9">
        <v>0</v>
      </c>
      <c r="AA36" s="9">
        <v>0</v>
      </c>
      <c r="AB36" s="9">
        <f t="shared" si="2"/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f t="shared" si="3"/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f t="shared" si="4"/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f t="shared" si="5"/>
        <v>7552.94</v>
      </c>
      <c r="BC36" s="9">
        <v>7552.94</v>
      </c>
      <c r="BD36" s="9">
        <v>0</v>
      </c>
      <c r="BE36" s="9">
        <v>0</v>
      </c>
      <c r="BF36" s="9">
        <f t="shared" si="6"/>
        <v>22658.82</v>
      </c>
      <c r="BG36" s="9">
        <f t="shared" si="7"/>
        <v>5462.780000000001</v>
      </c>
      <c r="BH36" s="9">
        <v>0</v>
      </c>
      <c r="BI36" s="9">
        <v>0</v>
      </c>
      <c r="BJ36" s="9">
        <v>36.39</v>
      </c>
      <c r="BK36" s="9">
        <v>120.66</v>
      </c>
      <c r="BL36" s="9">
        <v>1065.96</v>
      </c>
      <c r="BM36" s="9">
        <v>0</v>
      </c>
      <c r="BN36" s="9">
        <v>274.66</v>
      </c>
      <c r="BO36" s="9">
        <v>131.84</v>
      </c>
      <c r="BP36" s="9">
        <v>38.45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2934.59</v>
      </c>
      <c r="CE36" s="9">
        <v>0</v>
      </c>
      <c r="CF36" s="9">
        <v>828.38</v>
      </c>
      <c r="CG36" s="9">
        <v>0</v>
      </c>
      <c r="CH36" s="9">
        <v>31.85</v>
      </c>
      <c r="CI36" s="9">
        <f t="shared" si="8"/>
        <v>17196.04</v>
      </c>
    </row>
    <row r="37" spans="1:87" ht="14.25">
      <c r="A37" s="8" t="s">
        <v>124</v>
      </c>
      <c r="B37" s="8">
        <v>10273</v>
      </c>
      <c r="C37" s="8" t="s">
        <v>116</v>
      </c>
      <c r="D37" s="8" t="s">
        <v>122</v>
      </c>
      <c r="E37" s="7" t="s">
        <v>240</v>
      </c>
      <c r="F37" s="8" t="s">
        <v>259</v>
      </c>
      <c r="G37" s="8" t="s">
        <v>249</v>
      </c>
      <c r="H37" s="8" t="s">
        <v>113</v>
      </c>
      <c r="I37" s="9">
        <f t="shared" si="0"/>
        <v>14761.98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1893.58</v>
      </c>
      <c r="T37" s="9">
        <v>0</v>
      </c>
      <c r="U37" s="9">
        <v>12868.4</v>
      </c>
      <c r="V37" s="9">
        <v>0</v>
      </c>
      <c r="W37" s="9">
        <f t="shared" si="1"/>
        <v>0</v>
      </c>
      <c r="X37" s="9">
        <v>0</v>
      </c>
      <c r="Y37" s="9">
        <v>0</v>
      </c>
      <c r="Z37" s="9">
        <v>0</v>
      </c>
      <c r="AA37" s="9">
        <v>0</v>
      </c>
      <c r="AB37" s="9">
        <f t="shared" si="2"/>
        <v>672.78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672.78</v>
      </c>
      <c r="AI37" s="9">
        <v>0</v>
      </c>
      <c r="AJ37" s="9">
        <v>0</v>
      </c>
      <c r="AK37" s="9">
        <v>0</v>
      </c>
      <c r="AL37" s="9">
        <f t="shared" si="3"/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f t="shared" si="4"/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f t="shared" si="5"/>
        <v>7380.99</v>
      </c>
      <c r="BC37" s="9">
        <v>7380.99</v>
      </c>
      <c r="BD37" s="9">
        <v>0</v>
      </c>
      <c r="BE37" s="9">
        <v>0</v>
      </c>
      <c r="BF37" s="9">
        <f t="shared" si="6"/>
        <v>22815.75</v>
      </c>
      <c r="BG37" s="9">
        <f t="shared" si="7"/>
        <v>6161.53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2746.62</v>
      </c>
      <c r="BO37" s="9">
        <v>131.84</v>
      </c>
      <c r="BP37" s="9">
        <v>38.45</v>
      </c>
      <c r="BQ37" s="9">
        <v>0</v>
      </c>
      <c r="BR37" s="9">
        <v>0</v>
      </c>
      <c r="BS37" s="9">
        <v>0</v>
      </c>
      <c r="BT37" s="9">
        <v>128.68</v>
      </c>
      <c r="BU37" s="9">
        <v>0</v>
      </c>
      <c r="BV37" s="9">
        <v>147.62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2108.09</v>
      </c>
      <c r="CE37" s="9">
        <v>0</v>
      </c>
      <c r="CF37" s="9">
        <v>828.38</v>
      </c>
      <c r="CG37" s="9">
        <v>0</v>
      </c>
      <c r="CH37" s="9">
        <v>31.85</v>
      </c>
      <c r="CI37" s="9">
        <f t="shared" si="8"/>
        <v>16654.22</v>
      </c>
    </row>
    <row r="38" spans="1:87" ht="14.25">
      <c r="A38" s="8" t="s">
        <v>198</v>
      </c>
      <c r="B38" s="8">
        <v>10285</v>
      </c>
      <c r="C38" s="8" t="s">
        <v>178</v>
      </c>
      <c r="D38" s="8" t="s">
        <v>181</v>
      </c>
      <c r="E38" s="7" t="s">
        <v>240</v>
      </c>
      <c r="F38" s="8" t="s">
        <v>262</v>
      </c>
      <c r="G38" s="8" t="s">
        <v>249</v>
      </c>
      <c r="H38" s="8" t="s">
        <v>49</v>
      </c>
      <c r="I38" s="9">
        <f t="shared" si="0"/>
        <v>5321.44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301.2</v>
      </c>
      <c r="T38" s="9">
        <v>0</v>
      </c>
      <c r="U38" s="9">
        <v>5020.24</v>
      </c>
      <c r="V38" s="9">
        <v>0</v>
      </c>
      <c r="W38" s="9">
        <f t="shared" si="1"/>
        <v>0</v>
      </c>
      <c r="X38" s="9">
        <v>0</v>
      </c>
      <c r="Y38" s="9">
        <v>0</v>
      </c>
      <c r="Z38" s="9">
        <v>0</v>
      </c>
      <c r="AA38" s="9">
        <v>0</v>
      </c>
      <c r="AB38" s="9">
        <f t="shared" si="2"/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f t="shared" si="3"/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f t="shared" si="4"/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f t="shared" si="5"/>
        <v>2660.72</v>
      </c>
      <c r="BC38" s="9">
        <v>2660.72</v>
      </c>
      <c r="BD38" s="9">
        <v>0</v>
      </c>
      <c r="BE38" s="9">
        <v>0</v>
      </c>
      <c r="BF38" s="9">
        <f t="shared" si="6"/>
        <v>7982.16</v>
      </c>
      <c r="BG38" s="9">
        <f t="shared" si="7"/>
        <v>2367.39</v>
      </c>
      <c r="BH38" s="9">
        <v>0</v>
      </c>
      <c r="BI38" s="9">
        <v>0</v>
      </c>
      <c r="BJ38" s="9">
        <v>73.29</v>
      </c>
      <c r="BK38" s="9">
        <v>35.38</v>
      </c>
      <c r="BL38" s="9">
        <v>898.65</v>
      </c>
      <c r="BM38" s="9">
        <v>0</v>
      </c>
      <c r="BN38" s="9">
        <v>372.5</v>
      </c>
      <c r="BO38" s="9">
        <v>51.09</v>
      </c>
      <c r="BP38" s="9">
        <v>14.9</v>
      </c>
      <c r="BQ38" s="9">
        <v>0</v>
      </c>
      <c r="BR38" s="9">
        <v>0</v>
      </c>
      <c r="BS38" s="9">
        <v>0</v>
      </c>
      <c r="BT38" s="9">
        <v>50.2</v>
      </c>
      <c r="BU38" s="9">
        <v>0</v>
      </c>
      <c r="BV38" s="9">
        <v>53.21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205.15</v>
      </c>
      <c r="CE38" s="9">
        <v>0</v>
      </c>
      <c r="CF38" s="9">
        <v>581.17</v>
      </c>
      <c r="CG38" s="9">
        <v>0</v>
      </c>
      <c r="CH38" s="9">
        <v>31.85</v>
      </c>
      <c r="CI38" s="9">
        <f t="shared" si="8"/>
        <v>5614.77</v>
      </c>
    </row>
    <row r="39" spans="1:87" ht="14.25">
      <c r="A39" s="8" t="s">
        <v>205</v>
      </c>
      <c r="B39" s="8">
        <v>10297</v>
      </c>
      <c r="C39" s="8" t="s">
        <v>178</v>
      </c>
      <c r="D39" s="8" t="s">
        <v>204</v>
      </c>
      <c r="E39" s="7" t="s">
        <v>240</v>
      </c>
      <c r="F39" s="8" t="s">
        <v>261</v>
      </c>
      <c r="G39" s="8" t="s">
        <v>249</v>
      </c>
      <c r="H39" s="8" t="s">
        <v>49</v>
      </c>
      <c r="I39" s="9">
        <f t="shared" si="0"/>
        <v>5909.639999999999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1082.49</v>
      </c>
      <c r="T39" s="9">
        <v>0</v>
      </c>
      <c r="U39" s="9">
        <v>4827.15</v>
      </c>
      <c r="V39" s="9">
        <v>0</v>
      </c>
      <c r="W39" s="9">
        <f t="shared" si="1"/>
        <v>0</v>
      </c>
      <c r="X39" s="9">
        <v>0</v>
      </c>
      <c r="Y39" s="9">
        <v>0</v>
      </c>
      <c r="Z39" s="9">
        <v>0</v>
      </c>
      <c r="AA39" s="9">
        <v>0</v>
      </c>
      <c r="AB39" s="9">
        <f t="shared" si="2"/>
        <v>5909.639999999999</v>
      </c>
      <c r="AC39" s="9">
        <v>2234.87</v>
      </c>
      <c r="AD39" s="9">
        <v>3674.77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f t="shared" si="3"/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f t="shared" si="4"/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f t="shared" si="5"/>
        <v>0</v>
      </c>
      <c r="BC39" s="9">
        <v>0</v>
      </c>
      <c r="BD39" s="9">
        <v>0</v>
      </c>
      <c r="BE39" s="9">
        <v>0</v>
      </c>
      <c r="BF39" s="9">
        <f t="shared" si="6"/>
        <v>11819.279999999999</v>
      </c>
      <c r="BG39" s="9">
        <f t="shared" si="7"/>
        <v>11003.39</v>
      </c>
      <c r="BH39" s="9">
        <v>0</v>
      </c>
      <c r="BI39" s="9">
        <v>0</v>
      </c>
      <c r="BJ39" s="9">
        <v>0</v>
      </c>
      <c r="BK39" s="9">
        <v>122.29</v>
      </c>
      <c r="BL39" s="9">
        <v>997.85</v>
      </c>
      <c r="BM39" s="9">
        <v>0</v>
      </c>
      <c r="BN39" s="9">
        <v>118.19</v>
      </c>
      <c r="BO39" s="9">
        <v>56.73</v>
      </c>
      <c r="BP39" s="9">
        <v>16.55</v>
      </c>
      <c r="BQ39" s="9">
        <v>0</v>
      </c>
      <c r="BR39" s="9">
        <v>0</v>
      </c>
      <c r="BS39" s="9">
        <v>0</v>
      </c>
      <c r="BT39" s="9">
        <v>48.27</v>
      </c>
      <c r="BU39" s="9">
        <v>0</v>
      </c>
      <c r="BV39" s="9">
        <v>59.1</v>
      </c>
      <c r="BW39" s="9">
        <v>0</v>
      </c>
      <c r="BX39" s="9">
        <v>3674.77</v>
      </c>
      <c r="BY39" s="9">
        <v>0</v>
      </c>
      <c r="BZ39" s="9">
        <v>0</v>
      </c>
      <c r="CA39" s="9">
        <v>5909.64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f t="shared" si="8"/>
        <v>815.8899999999994</v>
      </c>
    </row>
    <row r="40" spans="1:87" ht="14.25">
      <c r="A40" s="8" t="s">
        <v>115</v>
      </c>
      <c r="B40" s="8">
        <v>10303</v>
      </c>
      <c r="C40" s="8" t="s">
        <v>116</v>
      </c>
      <c r="D40" s="8" t="s">
        <v>117</v>
      </c>
      <c r="E40" s="7" t="s">
        <v>240</v>
      </c>
      <c r="F40" s="8" t="s">
        <v>259</v>
      </c>
      <c r="G40" s="8" t="s">
        <v>249</v>
      </c>
      <c r="H40" s="8" t="s">
        <v>49</v>
      </c>
      <c r="I40" s="9">
        <f t="shared" si="0"/>
        <v>13640.49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772.09</v>
      </c>
      <c r="T40" s="9">
        <v>0</v>
      </c>
      <c r="U40" s="9">
        <v>12868.4</v>
      </c>
      <c r="V40" s="9">
        <v>0</v>
      </c>
      <c r="W40" s="9">
        <f t="shared" si="1"/>
        <v>0</v>
      </c>
      <c r="X40" s="9">
        <v>0</v>
      </c>
      <c r="Y40" s="9">
        <v>0</v>
      </c>
      <c r="Z40" s="9">
        <v>0</v>
      </c>
      <c r="AA40" s="9">
        <v>0</v>
      </c>
      <c r="AB40" s="9">
        <f t="shared" si="2"/>
        <v>5456.2</v>
      </c>
      <c r="AC40" s="9">
        <v>0</v>
      </c>
      <c r="AD40" s="9">
        <v>0</v>
      </c>
      <c r="AE40" s="9">
        <v>0</v>
      </c>
      <c r="AF40" s="9">
        <v>0</v>
      </c>
      <c r="AG40" s="9">
        <v>5456.2</v>
      </c>
      <c r="AH40" s="9">
        <v>0</v>
      </c>
      <c r="AI40" s="9">
        <v>0</v>
      </c>
      <c r="AJ40" s="9">
        <v>0</v>
      </c>
      <c r="AK40" s="9">
        <v>0</v>
      </c>
      <c r="AL40" s="9">
        <f t="shared" si="3"/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f t="shared" si="4"/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f t="shared" si="5"/>
        <v>6820.25</v>
      </c>
      <c r="BC40" s="9">
        <v>6820.25</v>
      </c>
      <c r="BD40" s="9">
        <v>0</v>
      </c>
      <c r="BE40" s="9">
        <v>0</v>
      </c>
      <c r="BF40" s="9">
        <f t="shared" si="6"/>
        <v>25916.940000000002</v>
      </c>
      <c r="BG40" s="9">
        <f t="shared" si="7"/>
        <v>13777.879999999997</v>
      </c>
      <c r="BH40" s="9">
        <v>0</v>
      </c>
      <c r="BI40" s="9">
        <v>0</v>
      </c>
      <c r="BJ40" s="9">
        <v>744.27</v>
      </c>
      <c r="BK40" s="9">
        <v>891.01</v>
      </c>
      <c r="BL40" s="9">
        <v>1065.96</v>
      </c>
      <c r="BM40" s="9">
        <v>0</v>
      </c>
      <c r="BN40" s="9">
        <v>1636.86</v>
      </c>
      <c r="BO40" s="9">
        <v>130.95</v>
      </c>
      <c r="BP40" s="9">
        <v>38.19</v>
      </c>
      <c r="BQ40" s="9">
        <v>531.81</v>
      </c>
      <c r="BR40" s="9">
        <v>0</v>
      </c>
      <c r="BS40" s="9">
        <v>0</v>
      </c>
      <c r="BT40" s="9">
        <v>128.68</v>
      </c>
      <c r="BU40" s="9">
        <v>0</v>
      </c>
      <c r="BV40" s="9">
        <v>136.4</v>
      </c>
      <c r="BW40" s="9">
        <v>0</v>
      </c>
      <c r="BX40" s="9">
        <v>0</v>
      </c>
      <c r="BY40" s="9">
        <v>5456.2</v>
      </c>
      <c r="BZ40" s="9">
        <v>0</v>
      </c>
      <c r="CA40" s="9">
        <v>0</v>
      </c>
      <c r="CB40" s="9">
        <v>0</v>
      </c>
      <c r="CC40" s="9">
        <v>0</v>
      </c>
      <c r="CD40" s="9">
        <v>2157.32</v>
      </c>
      <c r="CE40" s="9">
        <v>0</v>
      </c>
      <c r="CF40" s="9">
        <v>828.38</v>
      </c>
      <c r="CG40" s="9">
        <v>0</v>
      </c>
      <c r="CH40" s="9">
        <v>31.85</v>
      </c>
      <c r="CI40" s="9">
        <f t="shared" si="8"/>
        <v>12139.060000000005</v>
      </c>
    </row>
    <row r="41" spans="1:87" ht="14.25">
      <c r="A41" s="8" t="s">
        <v>118</v>
      </c>
      <c r="B41" s="8">
        <v>10315</v>
      </c>
      <c r="C41" s="8" t="s">
        <v>116</v>
      </c>
      <c r="D41" s="8" t="s">
        <v>117</v>
      </c>
      <c r="E41" s="7" t="s">
        <v>240</v>
      </c>
      <c r="F41" s="8" t="s">
        <v>252</v>
      </c>
      <c r="G41" s="8" t="s">
        <v>249</v>
      </c>
      <c r="H41" s="8" t="s">
        <v>9</v>
      </c>
      <c r="I41" s="9">
        <f t="shared" si="0"/>
        <v>14804.849999999999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2431.39</v>
      </c>
      <c r="T41" s="9">
        <v>0</v>
      </c>
      <c r="U41" s="9">
        <v>12373.46</v>
      </c>
      <c r="V41" s="9">
        <v>0</v>
      </c>
      <c r="W41" s="9">
        <f t="shared" si="1"/>
        <v>0</v>
      </c>
      <c r="X41" s="9">
        <v>0</v>
      </c>
      <c r="Y41" s="9">
        <v>0</v>
      </c>
      <c r="Z41" s="9">
        <v>0</v>
      </c>
      <c r="AA41" s="9">
        <v>0</v>
      </c>
      <c r="AB41" s="9">
        <f t="shared" si="2"/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f t="shared" si="3"/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f t="shared" si="4"/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f t="shared" si="5"/>
        <v>0</v>
      </c>
      <c r="BC41" s="9">
        <v>0</v>
      </c>
      <c r="BD41" s="9">
        <v>0</v>
      </c>
      <c r="BE41" s="9">
        <v>0</v>
      </c>
      <c r="BF41" s="9">
        <f t="shared" si="6"/>
        <v>14804.849999999999</v>
      </c>
      <c r="BG41" s="9">
        <f t="shared" si="7"/>
        <v>6089.47</v>
      </c>
      <c r="BH41" s="9">
        <v>0</v>
      </c>
      <c r="BI41" s="9">
        <v>0</v>
      </c>
      <c r="BJ41" s="9">
        <v>125.33</v>
      </c>
      <c r="BK41" s="9">
        <v>0</v>
      </c>
      <c r="BL41" s="9">
        <v>3.76</v>
      </c>
      <c r="BM41" s="9">
        <v>0</v>
      </c>
      <c r="BN41" s="9">
        <v>686.66</v>
      </c>
      <c r="BO41" s="9">
        <v>131.84</v>
      </c>
      <c r="BP41" s="9">
        <v>38.45</v>
      </c>
      <c r="BQ41" s="9">
        <v>1460.92</v>
      </c>
      <c r="BR41" s="9">
        <v>0</v>
      </c>
      <c r="BS41" s="9">
        <v>0</v>
      </c>
      <c r="BT41" s="9">
        <v>0</v>
      </c>
      <c r="BU41" s="9">
        <v>0</v>
      </c>
      <c r="BV41" s="9">
        <v>148.05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2634.23</v>
      </c>
      <c r="CE41" s="9">
        <v>0</v>
      </c>
      <c r="CF41" s="9">
        <v>828.38</v>
      </c>
      <c r="CG41" s="9">
        <v>0</v>
      </c>
      <c r="CH41" s="9">
        <v>31.85</v>
      </c>
      <c r="CI41" s="9">
        <f t="shared" si="8"/>
        <v>8715.379999999997</v>
      </c>
    </row>
    <row r="42" spans="1:87" ht="14.25">
      <c r="A42" s="8" t="s">
        <v>77</v>
      </c>
      <c r="B42" s="8">
        <v>10327</v>
      </c>
      <c r="C42" s="8" t="s">
        <v>78</v>
      </c>
      <c r="D42" s="8" t="s">
        <v>79</v>
      </c>
      <c r="E42" s="7" t="s">
        <v>240</v>
      </c>
      <c r="F42" s="8" t="s">
        <v>252</v>
      </c>
      <c r="G42" s="8" t="s">
        <v>249</v>
      </c>
      <c r="H42" s="8" t="s">
        <v>49</v>
      </c>
      <c r="I42" s="9">
        <f t="shared" si="0"/>
        <v>13840.619999999999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1467.16</v>
      </c>
      <c r="T42" s="9">
        <v>0</v>
      </c>
      <c r="U42" s="9">
        <v>12373.46</v>
      </c>
      <c r="V42" s="9">
        <v>0</v>
      </c>
      <c r="W42" s="9">
        <f t="shared" si="1"/>
        <v>0</v>
      </c>
      <c r="X42" s="9">
        <v>0</v>
      </c>
      <c r="Y42" s="9">
        <v>0</v>
      </c>
      <c r="Z42" s="9">
        <v>0</v>
      </c>
      <c r="AA42" s="9">
        <v>0</v>
      </c>
      <c r="AB42" s="9">
        <f t="shared" si="2"/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f t="shared" si="3"/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f t="shared" si="4"/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f t="shared" si="5"/>
        <v>6920.31</v>
      </c>
      <c r="BC42" s="9">
        <v>6920.31</v>
      </c>
      <c r="BD42" s="9">
        <v>0</v>
      </c>
      <c r="BE42" s="9">
        <v>0</v>
      </c>
      <c r="BF42" s="9">
        <f t="shared" si="6"/>
        <v>20760.93</v>
      </c>
      <c r="BG42" s="9">
        <f t="shared" si="7"/>
        <v>4717.56</v>
      </c>
      <c r="BH42" s="9">
        <v>0</v>
      </c>
      <c r="BI42" s="9">
        <v>0</v>
      </c>
      <c r="BJ42" s="9">
        <v>0</v>
      </c>
      <c r="BK42" s="9">
        <v>138.26</v>
      </c>
      <c r="BL42" s="9">
        <v>1062.2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2656.87</v>
      </c>
      <c r="CE42" s="9">
        <v>0</v>
      </c>
      <c r="CF42" s="9">
        <v>828.38</v>
      </c>
      <c r="CG42" s="9">
        <v>0</v>
      </c>
      <c r="CH42" s="9">
        <v>31.85</v>
      </c>
      <c r="CI42" s="9">
        <f t="shared" si="8"/>
        <v>16043.369999999999</v>
      </c>
    </row>
    <row r="43" spans="1:87" ht="14.25">
      <c r="A43" s="8" t="s">
        <v>96</v>
      </c>
      <c r="B43" s="8">
        <v>10339</v>
      </c>
      <c r="C43" s="8" t="s">
        <v>78</v>
      </c>
      <c r="D43" s="8" t="s">
        <v>94</v>
      </c>
      <c r="E43" s="7" t="s">
        <v>240</v>
      </c>
      <c r="F43" s="8" t="s">
        <v>259</v>
      </c>
      <c r="G43" s="8" t="s">
        <v>249</v>
      </c>
      <c r="H43" s="8" t="s">
        <v>97</v>
      </c>
      <c r="I43" s="9">
        <f t="shared" si="0"/>
        <v>15594.76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2726.36</v>
      </c>
      <c r="T43" s="9">
        <v>0</v>
      </c>
      <c r="U43" s="9">
        <v>12868.4</v>
      </c>
      <c r="V43" s="9">
        <v>0</v>
      </c>
      <c r="W43" s="9">
        <f t="shared" si="1"/>
        <v>0</v>
      </c>
      <c r="X43" s="9">
        <v>0</v>
      </c>
      <c r="Y43" s="9">
        <v>0</v>
      </c>
      <c r="Z43" s="9">
        <v>0</v>
      </c>
      <c r="AA43" s="9">
        <v>0</v>
      </c>
      <c r="AB43" s="9">
        <f t="shared" si="2"/>
        <v>2180.3</v>
      </c>
      <c r="AC43" s="9">
        <v>0</v>
      </c>
      <c r="AD43" s="9">
        <v>0</v>
      </c>
      <c r="AE43" s="9">
        <v>1507.52</v>
      </c>
      <c r="AF43" s="9">
        <v>0</v>
      </c>
      <c r="AG43" s="9">
        <v>0</v>
      </c>
      <c r="AH43" s="9">
        <v>672.78</v>
      </c>
      <c r="AI43" s="9">
        <v>0</v>
      </c>
      <c r="AJ43" s="9">
        <v>0</v>
      </c>
      <c r="AK43" s="9">
        <v>0</v>
      </c>
      <c r="AL43" s="9">
        <f t="shared" si="3"/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f t="shared" si="4"/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f t="shared" si="5"/>
        <v>0</v>
      </c>
      <c r="BC43" s="9">
        <v>0</v>
      </c>
      <c r="BD43" s="9">
        <v>0</v>
      </c>
      <c r="BE43" s="9">
        <v>0</v>
      </c>
      <c r="BF43" s="9">
        <f t="shared" si="6"/>
        <v>17775.06</v>
      </c>
      <c r="BG43" s="9">
        <f aca="true" t="shared" si="9" ref="BG43:BG74">SUM(BH43:CH43)</f>
        <v>4736.64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274.66</v>
      </c>
      <c r="BO43" s="9">
        <v>131.84</v>
      </c>
      <c r="BP43" s="9">
        <v>38.45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3431.46</v>
      </c>
      <c r="CE43" s="9">
        <v>0</v>
      </c>
      <c r="CF43" s="9">
        <v>828.38</v>
      </c>
      <c r="CG43" s="9">
        <v>0</v>
      </c>
      <c r="CH43" s="9">
        <v>31.85</v>
      </c>
      <c r="CI43" s="9">
        <f aca="true" t="shared" si="10" ref="CI43:CI74">BF43-BG43</f>
        <v>13038.420000000002</v>
      </c>
    </row>
    <row r="44" spans="1:87" ht="14.25">
      <c r="A44" s="8" t="s">
        <v>174</v>
      </c>
      <c r="B44" s="8">
        <v>10340</v>
      </c>
      <c r="C44" s="8" t="s">
        <v>146</v>
      </c>
      <c r="D44" s="8" t="s">
        <v>175</v>
      </c>
      <c r="E44" s="7" t="s">
        <v>240</v>
      </c>
      <c r="F44" s="8" t="s">
        <v>263</v>
      </c>
      <c r="G44" s="8" t="s">
        <v>249</v>
      </c>
      <c r="H44" s="8" t="s">
        <v>13</v>
      </c>
      <c r="I44" s="9">
        <f t="shared" si="0"/>
        <v>6114.219999999999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2445.99</v>
      </c>
      <c r="T44" s="9">
        <v>0</v>
      </c>
      <c r="U44" s="9">
        <v>3668.23</v>
      </c>
      <c r="V44" s="9">
        <v>0</v>
      </c>
      <c r="W44" s="9">
        <f t="shared" si="1"/>
        <v>0</v>
      </c>
      <c r="X44" s="9">
        <v>0</v>
      </c>
      <c r="Y44" s="9">
        <v>0</v>
      </c>
      <c r="Z44" s="9">
        <v>0</v>
      </c>
      <c r="AA44" s="9">
        <v>0</v>
      </c>
      <c r="AB44" s="9">
        <f t="shared" si="2"/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f t="shared" si="3"/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f t="shared" si="4"/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f t="shared" si="5"/>
        <v>3057.11</v>
      </c>
      <c r="BC44" s="9">
        <v>3057.11</v>
      </c>
      <c r="BD44" s="9">
        <v>0</v>
      </c>
      <c r="BE44" s="9">
        <v>0</v>
      </c>
      <c r="BF44" s="9">
        <f t="shared" si="6"/>
        <v>9171.33</v>
      </c>
      <c r="BG44" s="9">
        <f t="shared" si="9"/>
        <v>1345.7199999999998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621.71</v>
      </c>
      <c r="CE44" s="9">
        <v>0</v>
      </c>
      <c r="CF44" s="9">
        <v>692.16</v>
      </c>
      <c r="CG44" s="9">
        <v>0</v>
      </c>
      <c r="CH44" s="9">
        <v>31.85</v>
      </c>
      <c r="CI44" s="9">
        <f t="shared" si="10"/>
        <v>7825.610000000001</v>
      </c>
    </row>
    <row r="45" spans="1:87" ht="14.25">
      <c r="A45" s="8" t="s">
        <v>199</v>
      </c>
      <c r="B45" s="8">
        <v>10352</v>
      </c>
      <c r="C45" s="8" t="s">
        <v>178</v>
      </c>
      <c r="D45" s="8" t="s">
        <v>181</v>
      </c>
      <c r="E45" s="7" t="s">
        <v>240</v>
      </c>
      <c r="F45" s="8" t="s">
        <v>261</v>
      </c>
      <c r="G45" s="8" t="s">
        <v>249</v>
      </c>
      <c r="H45" s="8" t="s">
        <v>36</v>
      </c>
      <c r="I45" s="9">
        <f t="shared" si="0"/>
        <v>6564.92</v>
      </c>
      <c r="J45" s="9">
        <v>1448.15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289.62</v>
      </c>
      <c r="T45" s="9">
        <v>0</v>
      </c>
      <c r="U45" s="9">
        <v>4827.15</v>
      </c>
      <c r="V45" s="9">
        <v>0</v>
      </c>
      <c r="W45" s="9">
        <f t="shared" si="1"/>
        <v>1591.71</v>
      </c>
      <c r="X45" s="9">
        <v>405.35</v>
      </c>
      <c r="Y45" s="9">
        <v>169.48</v>
      </c>
      <c r="Z45" s="9">
        <v>0</v>
      </c>
      <c r="AA45" s="9">
        <v>1016.88</v>
      </c>
      <c r="AB45" s="9">
        <f t="shared" si="2"/>
        <v>1364</v>
      </c>
      <c r="AC45" s="9">
        <v>0</v>
      </c>
      <c r="AD45" s="9">
        <v>0</v>
      </c>
      <c r="AE45" s="9">
        <v>0</v>
      </c>
      <c r="AF45" s="9">
        <v>950</v>
      </c>
      <c r="AG45" s="9">
        <v>0</v>
      </c>
      <c r="AH45" s="9">
        <v>0</v>
      </c>
      <c r="AI45" s="9">
        <v>414</v>
      </c>
      <c r="AJ45" s="9">
        <v>0</v>
      </c>
      <c r="AK45" s="9">
        <v>0</v>
      </c>
      <c r="AL45" s="9">
        <f t="shared" si="3"/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f t="shared" si="4"/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f t="shared" si="5"/>
        <v>0</v>
      </c>
      <c r="BC45" s="9">
        <v>0</v>
      </c>
      <c r="BD45" s="9">
        <v>0</v>
      </c>
      <c r="BE45" s="9">
        <v>0</v>
      </c>
      <c r="BF45" s="9">
        <f t="shared" si="6"/>
        <v>9520.630000000001</v>
      </c>
      <c r="BG45" s="9">
        <f t="shared" si="9"/>
        <v>4381.21</v>
      </c>
      <c r="BH45" s="9">
        <v>0</v>
      </c>
      <c r="BI45" s="9">
        <v>0</v>
      </c>
      <c r="BJ45" s="9">
        <v>39.25</v>
      </c>
      <c r="BK45" s="9">
        <v>49.03</v>
      </c>
      <c r="BL45" s="9">
        <v>1107.59</v>
      </c>
      <c r="BM45" s="9">
        <v>0</v>
      </c>
      <c r="BN45" s="9">
        <v>244.7</v>
      </c>
      <c r="BO45" s="9">
        <v>78.3</v>
      </c>
      <c r="BP45" s="9">
        <v>22.84</v>
      </c>
      <c r="BQ45" s="9">
        <v>551.66</v>
      </c>
      <c r="BR45" s="9">
        <v>239.29</v>
      </c>
      <c r="BS45" s="9">
        <v>0</v>
      </c>
      <c r="BT45" s="9">
        <v>48.27</v>
      </c>
      <c r="BU45" s="9">
        <v>0</v>
      </c>
      <c r="BV45" s="9">
        <v>51.17</v>
      </c>
      <c r="BW45" s="9">
        <v>28.5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1060.38</v>
      </c>
      <c r="CE45" s="9">
        <v>0</v>
      </c>
      <c r="CF45" s="9">
        <v>828.38</v>
      </c>
      <c r="CG45" s="9">
        <v>0</v>
      </c>
      <c r="CH45" s="9">
        <v>31.85</v>
      </c>
      <c r="CI45" s="9">
        <f t="shared" si="10"/>
        <v>5139.420000000001</v>
      </c>
    </row>
    <row r="46" spans="1:87" ht="14.25">
      <c r="A46" s="8" t="s">
        <v>151</v>
      </c>
      <c r="B46" s="8">
        <v>10364</v>
      </c>
      <c r="C46" s="8" t="s">
        <v>146</v>
      </c>
      <c r="D46" s="8" t="s">
        <v>147</v>
      </c>
      <c r="E46" s="7" t="s">
        <v>240</v>
      </c>
      <c r="F46" s="8" t="s">
        <v>263</v>
      </c>
      <c r="G46" s="8" t="s">
        <v>249</v>
      </c>
      <c r="H46" s="8" t="s">
        <v>49</v>
      </c>
      <c r="I46" s="9">
        <f t="shared" si="0"/>
        <v>4892.1</v>
      </c>
      <c r="J46" s="9">
        <v>0</v>
      </c>
      <c r="K46" s="9">
        <v>16.51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1207.36</v>
      </c>
      <c r="T46" s="9">
        <v>0</v>
      </c>
      <c r="U46" s="9">
        <v>3668.23</v>
      </c>
      <c r="V46" s="9">
        <v>0</v>
      </c>
      <c r="W46" s="9">
        <f t="shared" si="1"/>
        <v>0</v>
      </c>
      <c r="X46" s="9">
        <v>0</v>
      </c>
      <c r="Y46" s="9">
        <v>0</v>
      </c>
      <c r="Z46" s="9">
        <v>0</v>
      </c>
      <c r="AA46" s="9">
        <v>0</v>
      </c>
      <c r="AB46" s="9">
        <f t="shared" si="2"/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f t="shared" si="3"/>
        <v>3512.04</v>
      </c>
      <c r="AM46" s="9">
        <v>878.01</v>
      </c>
      <c r="AN46" s="9">
        <v>0</v>
      </c>
      <c r="AO46" s="9">
        <v>0</v>
      </c>
      <c r="AP46" s="9">
        <v>201.23</v>
      </c>
      <c r="AQ46" s="9">
        <v>402.45</v>
      </c>
      <c r="AR46" s="9">
        <v>127.5</v>
      </c>
      <c r="AS46" s="9">
        <v>68.74</v>
      </c>
      <c r="AT46" s="9">
        <v>1222.74</v>
      </c>
      <c r="AU46" s="9">
        <v>611.37</v>
      </c>
      <c r="AV46" s="9">
        <f t="shared" si="4"/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f t="shared" si="5"/>
        <v>0</v>
      </c>
      <c r="BC46" s="9">
        <v>0</v>
      </c>
      <c r="BD46" s="9">
        <v>0</v>
      </c>
      <c r="BE46" s="9">
        <v>0</v>
      </c>
      <c r="BF46" s="9">
        <f t="shared" si="6"/>
        <v>8404.14</v>
      </c>
      <c r="BG46" s="9">
        <f t="shared" si="9"/>
        <v>4452.88</v>
      </c>
      <c r="BH46" s="9">
        <v>0</v>
      </c>
      <c r="BI46" s="9">
        <v>0</v>
      </c>
      <c r="BJ46" s="9">
        <v>108.41</v>
      </c>
      <c r="BK46" s="9">
        <v>113.91</v>
      </c>
      <c r="BL46" s="9">
        <v>823.62</v>
      </c>
      <c r="BM46" s="9">
        <v>0</v>
      </c>
      <c r="BN46" s="9">
        <v>297.49</v>
      </c>
      <c r="BO46" s="9">
        <v>57.12</v>
      </c>
      <c r="BP46" s="9">
        <v>16.66</v>
      </c>
      <c r="BQ46" s="9">
        <v>506.84</v>
      </c>
      <c r="BR46" s="9">
        <v>0</v>
      </c>
      <c r="BS46" s="9">
        <v>0</v>
      </c>
      <c r="BT46" s="9">
        <v>36.68</v>
      </c>
      <c r="BU46" s="9">
        <v>0</v>
      </c>
      <c r="BV46" s="9">
        <v>48.76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1625.19</v>
      </c>
      <c r="CC46" s="9">
        <v>232.93</v>
      </c>
      <c r="CD46" s="9">
        <v>11.98</v>
      </c>
      <c r="CE46" s="9">
        <v>137.07</v>
      </c>
      <c r="CF46" s="9">
        <v>436.22</v>
      </c>
      <c r="CG46" s="9">
        <v>0</v>
      </c>
      <c r="CH46" s="9">
        <v>0</v>
      </c>
      <c r="CI46" s="9">
        <f t="shared" si="10"/>
        <v>3951.2599999999993</v>
      </c>
    </row>
    <row r="47" spans="1:87" ht="14.25">
      <c r="A47" s="8" t="s">
        <v>200</v>
      </c>
      <c r="B47" s="8">
        <v>10376</v>
      </c>
      <c r="C47" s="8" t="s">
        <v>178</v>
      </c>
      <c r="D47" s="8" t="s">
        <v>181</v>
      </c>
      <c r="E47" s="7" t="s">
        <v>240</v>
      </c>
      <c r="F47" s="8" t="s">
        <v>261</v>
      </c>
      <c r="G47" s="8" t="s">
        <v>249</v>
      </c>
      <c r="H47" s="8" t="s">
        <v>36</v>
      </c>
      <c r="I47" s="9">
        <f t="shared" si="0"/>
        <v>6564.92</v>
      </c>
      <c r="J47" s="9">
        <v>1448.15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289.62</v>
      </c>
      <c r="T47" s="9">
        <v>0</v>
      </c>
      <c r="U47" s="9">
        <v>4827.15</v>
      </c>
      <c r="V47" s="9">
        <v>0</v>
      </c>
      <c r="W47" s="9">
        <f t="shared" si="1"/>
        <v>1954.48</v>
      </c>
      <c r="X47" s="9">
        <v>459.54</v>
      </c>
      <c r="Y47" s="9">
        <v>213.56</v>
      </c>
      <c r="Z47" s="9">
        <v>412.69</v>
      </c>
      <c r="AA47" s="9">
        <v>868.69</v>
      </c>
      <c r="AB47" s="9">
        <f t="shared" si="2"/>
        <v>3157.52</v>
      </c>
      <c r="AC47" s="9">
        <v>0</v>
      </c>
      <c r="AD47" s="9">
        <v>0</v>
      </c>
      <c r="AE47" s="9">
        <v>1507.52</v>
      </c>
      <c r="AF47" s="9">
        <v>550</v>
      </c>
      <c r="AG47" s="9">
        <v>0</v>
      </c>
      <c r="AH47" s="9">
        <v>1100</v>
      </c>
      <c r="AI47" s="9">
        <v>0</v>
      </c>
      <c r="AJ47" s="9">
        <v>0</v>
      </c>
      <c r="AK47" s="9">
        <v>0</v>
      </c>
      <c r="AL47" s="9">
        <f t="shared" si="3"/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f t="shared" si="4"/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f t="shared" si="5"/>
        <v>0</v>
      </c>
      <c r="BC47" s="9">
        <v>0</v>
      </c>
      <c r="BD47" s="9">
        <v>0</v>
      </c>
      <c r="BE47" s="9">
        <v>0</v>
      </c>
      <c r="BF47" s="9">
        <f t="shared" si="6"/>
        <v>11676.92</v>
      </c>
      <c r="BG47" s="9">
        <f t="shared" si="9"/>
        <v>4652.63</v>
      </c>
      <c r="BH47" s="9">
        <v>0</v>
      </c>
      <c r="BI47" s="9">
        <v>0</v>
      </c>
      <c r="BJ47" s="9">
        <v>37.63</v>
      </c>
      <c r="BK47" s="9">
        <v>145.24</v>
      </c>
      <c r="BL47" s="9">
        <v>1107.32</v>
      </c>
      <c r="BM47" s="9">
        <v>0</v>
      </c>
      <c r="BN47" s="9">
        <v>200.54</v>
      </c>
      <c r="BO47" s="9">
        <v>96.26</v>
      </c>
      <c r="BP47" s="9">
        <v>28.08</v>
      </c>
      <c r="BQ47" s="9">
        <v>646.91</v>
      </c>
      <c r="BR47" s="9">
        <v>0</v>
      </c>
      <c r="BS47" s="9">
        <v>0</v>
      </c>
      <c r="BT47" s="9">
        <v>48.27</v>
      </c>
      <c r="BU47" s="9">
        <v>0</v>
      </c>
      <c r="BV47" s="9">
        <v>51.17</v>
      </c>
      <c r="BW47" s="9">
        <v>16.5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1414.48</v>
      </c>
      <c r="CE47" s="9">
        <v>0</v>
      </c>
      <c r="CF47" s="9">
        <v>828.38</v>
      </c>
      <c r="CG47" s="9">
        <v>0</v>
      </c>
      <c r="CH47" s="9">
        <v>31.85</v>
      </c>
      <c r="CI47" s="9">
        <f t="shared" si="10"/>
        <v>7024.29</v>
      </c>
    </row>
    <row r="48" spans="1:87" ht="14.25">
      <c r="A48" s="8" t="s">
        <v>152</v>
      </c>
      <c r="B48" s="8">
        <v>10388</v>
      </c>
      <c r="C48" s="8" t="s">
        <v>146</v>
      </c>
      <c r="D48" s="8" t="s">
        <v>147</v>
      </c>
      <c r="E48" s="7" t="s">
        <v>242</v>
      </c>
      <c r="F48" s="8" t="s">
        <v>263</v>
      </c>
      <c r="G48" s="8" t="s">
        <v>249</v>
      </c>
      <c r="H48" s="8" t="s">
        <v>6</v>
      </c>
      <c r="I48" s="9">
        <f t="shared" si="0"/>
        <v>12501.09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3365</v>
      </c>
      <c r="Q48" s="9">
        <v>0</v>
      </c>
      <c r="R48" s="9">
        <v>0</v>
      </c>
      <c r="S48" s="9">
        <v>5467.86</v>
      </c>
      <c r="T48" s="9">
        <v>0</v>
      </c>
      <c r="U48" s="9">
        <v>3668.23</v>
      </c>
      <c r="V48" s="9">
        <v>0</v>
      </c>
      <c r="W48" s="9">
        <f t="shared" si="1"/>
        <v>0</v>
      </c>
      <c r="X48" s="9">
        <v>0</v>
      </c>
      <c r="Y48" s="9">
        <v>0</v>
      </c>
      <c r="Z48" s="9">
        <v>0</v>
      </c>
      <c r="AA48" s="9">
        <v>0</v>
      </c>
      <c r="AB48" s="9">
        <f t="shared" si="2"/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f t="shared" si="3"/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f t="shared" si="4"/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f t="shared" si="5"/>
        <v>4568.05</v>
      </c>
      <c r="BC48" s="9">
        <v>4568.05</v>
      </c>
      <c r="BD48" s="9">
        <v>0</v>
      </c>
      <c r="BE48" s="9">
        <v>0</v>
      </c>
      <c r="BF48" s="9">
        <f t="shared" si="6"/>
        <v>17069.14</v>
      </c>
      <c r="BG48" s="9">
        <f t="shared" si="9"/>
        <v>5860.470000000001</v>
      </c>
      <c r="BH48" s="9">
        <v>0</v>
      </c>
      <c r="BI48" s="9">
        <v>0</v>
      </c>
      <c r="BJ48" s="9">
        <v>1047.19</v>
      </c>
      <c r="BK48" s="9">
        <v>32.16</v>
      </c>
      <c r="BL48" s="9">
        <v>1066.12</v>
      </c>
      <c r="BM48" s="9">
        <v>0</v>
      </c>
      <c r="BN48" s="9">
        <v>500.04</v>
      </c>
      <c r="BO48" s="9">
        <v>120.01</v>
      </c>
      <c r="BP48" s="9">
        <v>35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91.36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2108.36</v>
      </c>
      <c r="CE48" s="9">
        <v>0</v>
      </c>
      <c r="CF48" s="9">
        <v>828.38</v>
      </c>
      <c r="CG48" s="9">
        <v>0</v>
      </c>
      <c r="CH48" s="9">
        <v>31.85</v>
      </c>
      <c r="CI48" s="9">
        <f t="shared" si="10"/>
        <v>11208.669999999998</v>
      </c>
    </row>
    <row r="49" spans="1:87" ht="14.25">
      <c r="A49" s="8" t="s">
        <v>206</v>
      </c>
      <c r="B49" s="8">
        <v>10390</v>
      </c>
      <c r="C49" s="8" t="s">
        <v>178</v>
      </c>
      <c r="D49" s="8" t="s">
        <v>204</v>
      </c>
      <c r="E49" s="7" t="s">
        <v>240</v>
      </c>
      <c r="F49" s="8" t="s">
        <v>262</v>
      </c>
      <c r="G49" s="8" t="s">
        <v>249</v>
      </c>
      <c r="H49" s="8" t="s">
        <v>49</v>
      </c>
      <c r="I49" s="9">
        <f t="shared" si="0"/>
        <v>5901.26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881.02</v>
      </c>
      <c r="T49" s="9">
        <v>0</v>
      </c>
      <c r="U49" s="9">
        <v>5020.24</v>
      </c>
      <c r="V49" s="9">
        <v>0</v>
      </c>
      <c r="W49" s="9">
        <f t="shared" si="1"/>
        <v>0</v>
      </c>
      <c r="X49" s="9">
        <v>0</v>
      </c>
      <c r="Y49" s="9">
        <v>0</v>
      </c>
      <c r="Z49" s="9">
        <v>0</v>
      </c>
      <c r="AA49" s="9">
        <v>0</v>
      </c>
      <c r="AB49" s="9">
        <f t="shared" si="2"/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f t="shared" si="3"/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f t="shared" si="4"/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f t="shared" si="5"/>
        <v>2950.63</v>
      </c>
      <c r="BC49" s="9">
        <v>2950.63</v>
      </c>
      <c r="BD49" s="9">
        <v>0</v>
      </c>
      <c r="BE49" s="9">
        <v>0</v>
      </c>
      <c r="BF49" s="9">
        <f t="shared" si="6"/>
        <v>8851.89</v>
      </c>
      <c r="BG49" s="9">
        <f t="shared" si="9"/>
        <v>3529.67</v>
      </c>
      <c r="BH49" s="9">
        <v>0</v>
      </c>
      <c r="BI49" s="9">
        <v>149.9</v>
      </c>
      <c r="BJ49" s="9">
        <v>301.62</v>
      </c>
      <c r="BK49" s="9">
        <v>759.62</v>
      </c>
      <c r="BL49" s="9">
        <v>995.92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50.2</v>
      </c>
      <c r="BU49" s="9">
        <v>0</v>
      </c>
      <c r="BV49" s="9">
        <v>59.01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519.2</v>
      </c>
      <c r="CE49" s="9">
        <v>0</v>
      </c>
      <c r="CF49" s="9">
        <v>662.35</v>
      </c>
      <c r="CG49" s="9">
        <v>0</v>
      </c>
      <c r="CH49" s="9">
        <v>31.85</v>
      </c>
      <c r="CI49" s="9">
        <f t="shared" si="10"/>
        <v>5322.219999999999</v>
      </c>
    </row>
    <row r="50" spans="1:87" ht="14.25">
      <c r="A50" s="8" t="s">
        <v>91</v>
      </c>
      <c r="B50" s="8">
        <v>10406</v>
      </c>
      <c r="C50" s="8" t="s">
        <v>78</v>
      </c>
      <c r="D50" s="8" t="s">
        <v>92</v>
      </c>
      <c r="E50" s="7" t="s">
        <v>242</v>
      </c>
      <c r="F50" s="8" t="s">
        <v>264</v>
      </c>
      <c r="G50" s="8" t="s">
        <v>249</v>
      </c>
      <c r="H50" s="8" t="s">
        <v>13</v>
      </c>
      <c r="I50" s="9">
        <f t="shared" si="0"/>
        <v>20207.53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3365</v>
      </c>
      <c r="Q50" s="9">
        <v>0</v>
      </c>
      <c r="R50" s="9">
        <v>0</v>
      </c>
      <c r="S50" s="9">
        <v>3459.4</v>
      </c>
      <c r="T50" s="9">
        <v>0</v>
      </c>
      <c r="U50" s="9">
        <v>13383.13</v>
      </c>
      <c r="V50" s="9">
        <v>0</v>
      </c>
      <c r="W50" s="9">
        <f t="shared" si="1"/>
        <v>0</v>
      </c>
      <c r="X50" s="9">
        <v>0</v>
      </c>
      <c r="Y50" s="9">
        <v>0</v>
      </c>
      <c r="Z50" s="9">
        <v>0</v>
      </c>
      <c r="AA50" s="9">
        <v>0</v>
      </c>
      <c r="AB50" s="9">
        <f t="shared" si="2"/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f t="shared" si="3"/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f t="shared" si="4"/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f t="shared" si="5"/>
        <v>8421.27</v>
      </c>
      <c r="BC50" s="9">
        <v>8421.27</v>
      </c>
      <c r="BD50" s="9">
        <v>0</v>
      </c>
      <c r="BE50" s="9">
        <v>0</v>
      </c>
      <c r="BF50" s="9">
        <f t="shared" si="6"/>
        <v>28628.8</v>
      </c>
      <c r="BG50" s="9">
        <f t="shared" si="9"/>
        <v>7594.92</v>
      </c>
      <c r="BH50" s="9">
        <v>0</v>
      </c>
      <c r="BI50" s="9">
        <v>0</v>
      </c>
      <c r="BJ50" s="9">
        <v>383.72</v>
      </c>
      <c r="BK50" s="9">
        <v>35.38</v>
      </c>
      <c r="BL50" s="9">
        <v>1065.96</v>
      </c>
      <c r="BM50" s="9">
        <v>0</v>
      </c>
      <c r="BN50" s="9">
        <v>686.66</v>
      </c>
      <c r="BO50" s="9">
        <v>131.84</v>
      </c>
      <c r="BP50" s="9">
        <v>38.45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168.43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4224.25</v>
      </c>
      <c r="CE50" s="9">
        <v>0</v>
      </c>
      <c r="CF50" s="9">
        <v>828.38</v>
      </c>
      <c r="CG50" s="9">
        <v>0</v>
      </c>
      <c r="CH50" s="9">
        <v>31.85</v>
      </c>
      <c r="CI50" s="9">
        <f t="shared" si="10"/>
        <v>21033.879999999997</v>
      </c>
    </row>
    <row r="51" spans="1:87" ht="14.25">
      <c r="A51" s="8" t="s">
        <v>84</v>
      </c>
      <c r="B51" s="8">
        <v>10418</v>
      </c>
      <c r="C51" s="8" t="s">
        <v>78</v>
      </c>
      <c r="D51" s="8" t="s">
        <v>85</v>
      </c>
      <c r="E51" s="7" t="s">
        <v>240</v>
      </c>
      <c r="F51" s="8" t="s">
        <v>264</v>
      </c>
      <c r="G51" s="8" t="s">
        <v>249</v>
      </c>
      <c r="H51" s="8" t="s">
        <v>17</v>
      </c>
      <c r="I51" s="9">
        <f t="shared" si="0"/>
        <v>17120.489999999998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3737.36</v>
      </c>
      <c r="T51" s="9">
        <v>0</v>
      </c>
      <c r="U51" s="9">
        <v>13383.13</v>
      </c>
      <c r="V51" s="9">
        <v>0</v>
      </c>
      <c r="W51" s="9">
        <f t="shared" si="1"/>
        <v>0</v>
      </c>
      <c r="X51" s="9">
        <v>0</v>
      </c>
      <c r="Y51" s="9">
        <v>0</v>
      </c>
      <c r="Z51" s="9">
        <v>0</v>
      </c>
      <c r="AA51" s="9">
        <v>0</v>
      </c>
      <c r="AB51" s="9">
        <f t="shared" si="2"/>
        <v>672.78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672.78</v>
      </c>
      <c r="AJ51" s="9">
        <v>0</v>
      </c>
      <c r="AK51" s="9">
        <v>0</v>
      </c>
      <c r="AL51" s="9">
        <f t="shared" si="3"/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f t="shared" si="4"/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f t="shared" si="5"/>
        <v>0</v>
      </c>
      <c r="BC51" s="9">
        <v>0</v>
      </c>
      <c r="BD51" s="9">
        <v>0</v>
      </c>
      <c r="BE51" s="9">
        <v>0</v>
      </c>
      <c r="BF51" s="9">
        <f t="shared" si="6"/>
        <v>17793.269999999997</v>
      </c>
      <c r="BG51" s="9">
        <f t="shared" si="9"/>
        <v>7552.430000000001</v>
      </c>
      <c r="BH51" s="9">
        <v>3994.78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2697.42</v>
      </c>
      <c r="CE51" s="9">
        <v>0</v>
      </c>
      <c r="CF51" s="9">
        <v>828.38</v>
      </c>
      <c r="CG51" s="9">
        <v>0</v>
      </c>
      <c r="CH51" s="9">
        <v>31.85</v>
      </c>
      <c r="CI51" s="9">
        <f t="shared" si="10"/>
        <v>10240.839999999997</v>
      </c>
    </row>
    <row r="52" spans="1:87" ht="14.25">
      <c r="A52" s="8" t="s">
        <v>201</v>
      </c>
      <c r="B52" s="8">
        <v>10420</v>
      </c>
      <c r="C52" s="8" t="s">
        <v>178</v>
      </c>
      <c r="D52" s="8" t="s">
        <v>181</v>
      </c>
      <c r="E52" s="7" t="s">
        <v>240</v>
      </c>
      <c r="F52" s="8" t="s">
        <v>261</v>
      </c>
      <c r="G52" s="8" t="s">
        <v>249</v>
      </c>
      <c r="H52" s="8" t="s">
        <v>49</v>
      </c>
      <c r="I52" s="9">
        <f t="shared" si="0"/>
        <v>5696.58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869.43</v>
      </c>
      <c r="T52" s="9">
        <v>0</v>
      </c>
      <c r="U52" s="9">
        <v>4827.15</v>
      </c>
      <c r="V52" s="9">
        <v>0</v>
      </c>
      <c r="W52" s="9">
        <f t="shared" si="1"/>
        <v>0</v>
      </c>
      <c r="X52" s="9">
        <v>0</v>
      </c>
      <c r="Y52" s="9">
        <v>0</v>
      </c>
      <c r="Z52" s="9">
        <v>0</v>
      </c>
      <c r="AA52" s="9">
        <v>0</v>
      </c>
      <c r="AB52" s="9">
        <f t="shared" si="2"/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f t="shared" si="3"/>
        <v>11174.24</v>
      </c>
      <c r="AM52" s="9">
        <v>2793.56</v>
      </c>
      <c r="AN52" s="9">
        <v>0</v>
      </c>
      <c r="AO52" s="9">
        <v>0</v>
      </c>
      <c r="AP52" s="9">
        <v>173.89</v>
      </c>
      <c r="AQ52" s="9">
        <v>695.54</v>
      </c>
      <c r="AR52" s="9">
        <v>1076.24</v>
      </c>
      <c r="AS52" s="9">
        <v>1607.86</v>
      </c>
      <c r="AT52" s="9">
        <v>3861.72</v>
      </c>
      <c r="AU52" s="9">
        <v>965.43</v>
      </c>
      <c r="AV52" s="9">
        <f t="shared" si="4"/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f t="shared" si="5"/>
        <v>2848.29</v>
      </c>
      <c r="BC52" s="9">
        <v>2848.29</v>
      </c>
      <c r="BD52" s="9">
        <v>0</v>
      </c>
      <c r="BE52" s="9">
        <v>0</v>
      </c>
      <c r="BF52" s="9">
        <f t="shared" si="6"/>
        <v>19719.11</v>
      </c>
      <c r="BG52" s="9">
        <f t="shared" si="9"/>
        <v>8607.92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223.48</v>
      </c>
      <c r="BO52" s="9">
        <v>107.27</v>
      </c>
      <c r="BP52" s="9">
        <v>31.29</v>
      </c>
      <c r="BQ52" s="9">
        <v>779.25</v>
      </c>
      <c r="BR52" s="9">
        <v>0</v>
      </c>
      <c r="BS52" s="9">
        <v>0</v>
      </c>
      <c r="BT52" s="9">
        <v>48.27</v>
      </c>
      <c r="BU52" s="9">
        <v>0</v>
      </c>
      <c r="BV52" s="9">
        <v>56.97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4557.26</v>
      </c>
      <c r="CC52" s="9">
        <v>828.38</v>
      </c>
      <c r="CD52" s="9">
        <v>0</v>
      </c>
      <c r="CE52" s="9">
        <v>1975.75</v>
      </c>
      <c r="CF52" s="9">
        <v>0</v>
      </c>
      <c r="CG52" s="9">
        <v>0</v>
      </c>
      <c r="CH52" s="9">
        <v>0</v>
      </c>
      <c r="CI52" s="9">
        <f t="shared" si="10"/>
        <v>11111.19</v>
      </c>
    </row>
    <row r="53" spans="1:87" ht="14.25">
      <c r="A53" s="8" t="s">
        <v>190</v>
      </c>
      <c r="B53" s="8">
        <v>10431</v>
      </c>
      <c r="C53" s="8" t="s">
        <v>178</v>
      </c>
      <c r="D53" s="8" t="s">
        <v>181</v>
      </c>
      <c r="E53" s="7" t="s">
        <v>240</v>
      </c>
      <c r="F53" s="8" t="s">
        <v>262</v>
      </c>
      <c r="G53" s="8" t="s">
        <v>249</v>
      </c>
      <c r="H53" s="8" t="s">
        <v>49</v>
      </c>
      <c r="I53" s="9">
        <f t="shared" si="0"/>
        <v>5901.26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881.02</v>
      </c>
      <c r="T53" s="9">
        <v>0</v>
      </c>
      <c r="U53" s="9">
        <v>5020.24</v>
      </c>
      <c r="V53" s="9">
        <v>0</v>
      </c>
      <c r="W53" s="9">
        <f t="shared" si="1"/>
        <v>0</v>
      </c>
      <c r="X53" s="9">
        <v>0</v>
      </c>
      <c r="Y53" s="9">
        <v>0</v>
      </c>
      <c r="Z53" s="9">
        <v>0</v>
      </c>
      <c r="AA53" s="9">
        <v>0</v>
      </c>
      <c r="AB53" s="9">
        <f t="shared" si="2"/>
        <v>1240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220</v>
      </c>
      <c r="AI53" s="9">
        <v>400</v>
      </c>
      <c r="AJ53" s="9">
        <v>220</v>
      </c>
      <c r="AK53" s="9">
        <v>400</v>
      </c>
      <c r="AL53" s="9">
        <f t="shared" si="3"/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f t="shared" si="4"/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f t="shared" si="5"/>
        <v>2950.63</v>
      </c>
      <c r="BC53" s="9">
        <v>2950.63</v>
      </c>
      <c r="BD53" s="9">
        <v>0</v>
      </c>
      <c r="BE53" s="9">
        <v>0</v>
      </c>
      <c r="BF53" s="9">
        <f t="shared" si="6"/>
        <v>10091.89</v>
      </c>
      <c r="BG53" s="9">
        <f t="shared" si="9"/>
        <v>3356.7299999999996</v>
      </c>
      <c r="BH53" s="9">
        <v>0</v>
      </c>
      <c r="BI53" s="9">
        <v>0</v>
      </c>
      <c r="BJ53" s="9">
        <v>73.29</v>
      </c>
      <c r="BK53" s="9">
        <v>47.87</v>
      </c>
      <c r="BL53" s="9">
        <v>996.03</v>
      </c>
      <c r="BM53" s="9">
        <v>0</v>
      </c>
      <c r="BN53" s="9">
        <v>295.06</v>
      </c>
      <c r="BO53" s="9">
        <v>56.65</v>
      </c>
      <c r="BP53" s="9">
        <v>16.52</v>
      </c>
      <c r="BQ53" s="9">
        <v>482.1</v>
      </c>
      <c r="BR53" s="9">
        <v>0</v>
      </c>
      <c r="BS53" s="9">
        <v>0</v>
      </c>
      <c r="BT53" s="9">
        <v>50.2</v>
      </c>
      <c r="BU53" s="9">
        <v>0</v>
      </c>
      <c r="BV53" s="9">
        <v>59.01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585.8</v>
      </c>
      <c r="CE53" s="9">
        <v>0</v>
      </c>
      <c r="CF53" s="9">
        <v>662.35</v>
      </c>
      <c r="CG53" s="9">
        <v>0</v>
      </c>
      <c r="CH53" s="9">
        <v>31.85</v>
      </c>
      <c r="CI53" s="9">
        <f t="shared" si="10"/>
        <v>6735.16</v>
      </c>
    </row>
    <row r="54" spans="1:87" ht="14.25">
      <c r="A54" s="8" t="s">
        <v>202</v>
      </c>
      <c r="B54" s="8">
        <v>10443</v>
      </c>
      <c r="C54" s="8" t="s">
        <v>178</v>
      </c>
      <c r="D54" s="8" t="s">
        <v>203</v>
      </c>
      <c r="E54" s="7" t="s">
        <v>240</v>
      </c>
      <c r="F54" s="8" t="s">
        <v>262</v>
      </c>
      <c r="G54" s="8" t="s">
        <v>249</v>
      </c>
      <c r="H54" s="8" t="s">
        <v>36</v>
      </c>
      <c r="I54" s="9">
        <f t="shared" si="0"/>
        <v>6827.51</v>
      </c>
      <c r="J54" s="9">
        <v>1506.07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301.2</v>
      </c>
      <c r="T54" s="9">
        <v>0</v>
      </c>
      <c r="U54" s="9">
        <v>5020.24</v>
      </c>
      <c r="V54" s="9">
        <v>0</v>
      </c>
      <c r="W54" s="9">
        <f t="shared" si="1"/>
        <v>0</v>
      </c>
      <c r="X54" s="9">
        <v>0</v>
      </c>
      <c r="Y54" s="9">
        <v>0</v>
      </c>
      <c r="Z54" s="9">
        <v>0</v>
      </c>
      <c r="AA54" s="9">
        <v>0</v>
      </c>
      <c r="AB54" s="9">
        <f t="shared" si="2"/>
        <v>640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640</v>
      </c>
      <c r="AJ54" s="9">
        <v>0</v>
      </c>
      <c r="AK54" s="9">
        <v>0</v>
      </c>
      <c r="AL54" s="9">
        <f t="shared" si="3"/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f t="shared" si="4"/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f t="shared" si="5"/>
        <v>2660.72</v>
      </c>
      <c r="BC54" s="9">
        <v>2660.72</v>
      </c>
      <c r="BD54" s="9">
        <v>0</v>
      </c>
      <c r="BE54" s="9">
        <v>0</v>
      </c>
      <c r="BF54" s="9">
        <f t="shared" si="6"/>
        <v>10128.23</v>
      </c>
      <c r="BG54" s="9">
        <f t="shared" si="9"/>
        <v>4334.870000000001</v>
      </c>
      <c r="BH54" s="9">
        <v>0</v>
      </c>
      <c r="BI54" s="9">
        <v>0</v>
      </c>
      <c r="BJ54" s="9">
        <v>34.04</v>
      </c>
      <c r="BK54" s="9">
        <v>135.49</v>
      </c>
      <c r="BL54" s="9">
        <v>1066.39</v>
      </c>
      <c r="BM54" s="9">
        <v>0</v>
      </c>
      <c r="BN54" s="9">
        <v>1365.5</v>
      </c>
      <c r="BO54" s="9">
        <v>65.54</v>
      </c>
      <c r="BP54" s="9">
        <v>19.12</v>
      </c>
      <c r="BQ54" s="9">
        <v>308.38</v>
      </c>
      <c r="BR54" s="9">
        <v>0</v>
      </c>
      <c r="BS54" s="9">
        <v>0</v>
      </c>
      <c r="BT54" s="9">
        <v>0</v>
      </c>
      <c r="BU54" s="9">
        <v>0</v>
      </c>
      <c r="BV54" s="9">
        <v>53.21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463.33</v>
      </c>
      <c r="CE54" s="9">
        <v>0</v>
      </c>
      <c r="CF54" s="9">
        <v>792.02</v>
      </c>
      <c r="CG54" s="9">
        <v>0</v>
      </c>
      <c r="CH54" s="9">
        <v>31.85</v>
      </c>
      <c r="CI54" s="9">
        <f t="shared" si="10"/>
        <v>5793.359999999999</v>
      </c>
    </row>
    <row r="55" spans="1:87" ht="14.25">
      <c r="A55" s="8" t="s">
        <v>177</v>
      </c>
      <c r="B55" s="8">
        <v>10455</v>
      </c>
      <c r="C55" s="8" t="s">
        <v>178</v>
      </c>
      <c r="D55" s="8" t="s">
        <v>179</v>
      </c>
      <c r="E55" s="7" t="s">
        <v>240</v>
      </c>
      <c r="F55" s="8" t="s">
        <v>262</v>
      </c>
      <c r="G55" s="8" t="s">
        <v>249</v>
      </c>
      <c r="H55" s="8" t="s">
        <v>97</v>
      </c>
      <c r="I55" s="9">
        <f t="shared" si="0"/>
        <v>8968.66</v>
      </c>
      <c r="J55" s="9">
        <v>1506.07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2442.35</v>
      </c>
      <c r="T55" s="9">
        <v>0</v>
      </c>
      <c r="U55" s="9">
        <v>5020.24</v>
      </c>
      <c r="V55" s="9">
        <v>0</v>
      </c>
      <c r="W55" s="9">
        <f t="shared" si="1"/>
        <v>0</v>
      </c>
      <c r="X55" s="9">
        <v>0</v>
      </c>
      <c r="Y55" s="9">
        <v>0</v>
      </c>
      <c r="Z55" s="9">
        <v>0</v>
      </c>
      <c r="AA55" s="9">
        <v>0</v>
      </c>
      <c r="AB55" s="9">
        <f t="shared" si="2"/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f t="shared" si="3"/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f t="shared" si="4"/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f t="shared" si="5"/>
        <v>3731.3</v>
      </c>
      <c r="BC55" s="9">
        <v>3731.3</v>
      </c>
      <c r="BD55" s="9">
        <v>0</v>
      </c>
      <c r="BE55" s="9">
        <v>0</v>
      </c>
      <c r="BF55" s="9">
        <f t="shared" si="6"/>
        <v>12699.96</v>
      </c>
      <c r="BG55" s="9">
        <f t="shared" si="9"/>
        <v>6859.72</v>
      </c>
      <c r="BH55" s="9">
        <v>0</v>
      </c>
      <c r="BI55" s="9">
        <v>0</v>
      </c>
      <c r="BJ55" s="9">
        <v>1958.97</v>
      </c>
      <c r="BK55" s="9">
        <v>99.16</v>
      </c>
      <c r="BL55" s="9">
        <v>1066.23</v>
      </c>
      <c r="BM55" s="9">
        <v>0</v>
      </c>
      <c r="BN55" s="9">
        <v>1793.73</v>
      </c>
      <c r="BO55" s="9">
        <v>86.1</v>
      </c>
      <c r="BP55" s="9">
        <v>25.11</v>
      </c>
      <c r="BQ55" s="9">
        <v>0</v>
      </c>
      <c r="BR55" s="9">
        <v>0</v>
      </c>
      <c r="BS55" s="9">
        <v>0</v>
      </c>
      <c r="BT55" s="9">
        <v>50.2</v>
      </c>
      <c r="BU55" s="9">
        <v>0</v>
      </c>
      <c r="BV55" s="9">
        <v>74.63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845.36</v>
      </c>
      <c r="CE55" s="9">
        <v>0</v>
      </c>
      <c r="CF55" s="9">
        <v>828.38</v>
      </c>
      <c r="CG55" s="9">
        <v>0</v>
      </c>
      <c r="CH55" s="9">
        <v>31.85</v>
      </c>
      <c r="CI55" s="9">
        <f t="shared" si="10"/>
        <v>5840.239999999999</v>
      </c>
    </row>
    <row r="56" spans="1:87" ht="14.25">
      <c r="A56" s="8" t="s">
        <v>110</v>
      </c>
      <c r="B56" s="8">
        <v>10467</v>
      </c>
      <c r="C56" s="8" t="s">
        <v>78</v>
      </c>
      <c r="D56" s="8" t="s">
        <v>111</v>
      </c>
      <c r="E56" s="7" t="s">
        <v>240</v>
      </c>
      <c r="F56" s="8" t="s">
        <v>264</v>
      </c>
      <c r="G56" s="8" t="s">
        <v>249</v>
      </c>
      <c r="H56" s="8" t="s">
        <v>109</v>
      </c>
      <c r="I56" s="9">
        <f t="shared" si="0"/>
        <v>15533.97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2150.84</v>
      </c>
      <c r="T56" s="9">
        <v>0</v>
      </c>
      <c r="U56" s="9">
        <v>13383.13</v>
      </c>
      <c r="V56" s="9">
        <v>0</v>
      </c>
      <c r="W56" s="9">
        <f t="shared" si="1"/>
        <v>0</v>
      </c>
      <c r="X56" s="9">
        <v>0</v>
      </c>
      <c r="Y56" s="9">
        <v>0</v>
      </c>
      <c r="Z56" s="9">
        <v>0</v>
      </c>
      <c r="AA56" s="9">
        <v>0</v>
      </c>
      <c r="AB56" s="9">
        <f t="shared" si="2"/>
        <v>1345.56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672.78</v>
      </c>
      <c r="AI56" s="9">
        <v>672.78</v>
      </c>
      <c r="AJ56" s="9">
        <v>0</v>
      </c>
      <c r="AK56" s="9">
        <v>0</v>
      </c>
      <c r="AL56" s="9">
        <f t="shared" si="3"/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f t="shared" si="4"/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f t="shared" si="5"/>
        <v>7766.99</v>
      </c>
      <c r="BC56" s="9">
        <v>7766.99</v>
      </c>
      <c r="BD56" s="9">
        <v>0</v>
      </c>
      <c r="BE56" s="9">
        <v>0</v>
      </c>
      <c r="BF56" s="9">
        <f t="shared" si="6"/>
        <v>24646.519999999997</v>
      </c>
      <c r="BG56" s="9">
        <f t="shared" si="9"/>
        <v>7417.670000000001</v>
      </c>
      <c r="BH56" s="9">
        <v>0</v>
      </c>
      <c r="BI56" s="9">
        <v>0</v>
      </c>
      <c r="BJ56" s="9">
        <v>74.37</v>
      </c>
      <c r="BK56" s="9">
        <v>133.57</v>
      </c>
      <c r="BL56" s="9">
        <v>1066.23</v>
      </c>
      <c r="BM56" s="9">
        <v>0</v>
      </c>
      <c r="BN56" s="9">
        <v>274.66</v>
      </c>
      <c r="BO56" s="9">
        <v>131.84</v>
      </c>
      <c r="BP56" s="9">
        <v>38.45</v>
      </c>
      <c r="BQ56" s="9">
        <v>1549.92</v>
      </c>
      <c r="BR56" s="9">
        <v>0</v>
      </c>
      <c r="BS56" s="9">
        <v>0</v>
      </c>
      <c r="BT56" s="9">
        <v>0</v>
      </c>
      <c r="BU56" s="9">
        <v>0</v>
      </c>
      <c r="BV56" s="9">
        <v>155.34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3133.06</v>
      </c>
      <c r="CE56" s="9">
        <v>0</v>
      </c>
      <c r="CF56" s="9">
        <v>828.38</v>
      </c>
      <c r="CG56" s="9">
        <v>0</v>
      </c>
      <c r="CH56" s="9">
        <v>31.85</v>
      </c>
      <c r="CI56" s="9">
        <f t="shared" si="10"/>
        <v>17228.849999999995</v>
      </c>
    </row>
    <row r="57" spans="1:87" ht="14.25">
      <c r="A57" s="8" t="s">
        <v>161</v>
      </c>
      <c r="B57" s="8">
        <v>10479</v>
      </c>
      <c r="C57" s="8" t="s">
        <v>146</v>
      </c>
      <c r="D57" s="8" t="s">
        <v>147</v>
      </c>
      <c r="E57" s="7" t="s">
        <v>240</v>
      </c>
      <c r="F57" s="8" t="s">
        <v>265</v>
      </c>
      <c r="G57" s="8" t="s">
        <v>249</v>
      </c>
      <c r="H57" s="8" t="s">
        <v>15</v>
      </c>
      <c r="I57" s="9">
        <f t="shared" si="0"/>
        <v>5973.61</v>
      </c>
      <c r="J57" s="9">
        <v>0</v>
      </c>
      <c r="K57" s="9">
        <v>22.75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2423.7</v>
      </c>
      <c r="T57" s="9">
        <v>0</v>
      </c>
      <c r="U57" s="9">
        <v>3527.16</v>
      </c>
      <c r="V57" s="9">
        <v>0</v>
      </c>
      <c r="W57" s="9">
        <f t="shared" si="1"/>
        <v>0</v>
      </c>
      <c r="X57" s="9">
        <v>0</v>
      </c>
      <c r="Y57" s="9">
        <v>0</v>
      </c>
      <c r="Z57" s="9">
        <v>0</v>
      </c>
      <c r="AA57" s="9">
        <v>0</v>
      </c>
      <c r="AB57" s="9">
        <f t="shared" si="2"/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f t="shared" si="3"/>
        <v>1601.95</v>
      </c>
      <c r="AM57" s="9">
        <v>400.49</v>
      </c>
      <c r="AN57" s="9">
        <v>0</v>
      </c>
      <c r="AO57" s="9">
        <v>0</v>
      </c>
      <c r="AP57" s="9">
        <v>0</v>
      </c>
      <c r="AQ57" s="9">
        <v>403.95</v>
      </c>
      <c r="AR57" s="9">
        <v>209.65</v>
      </c>
      <c r="AS57" s="9">
        <v>0</v>
      </c>
      <c r="AT57" s="9">
        <v>587.86</v>
      </c>
      <c r="AU57" s="9">
        <v>0</v>
      </c>
      <c r="AV57" s="9">
        <f t="shared" si="4"/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f t="shared" si="5"/>
        <v>2975.43</v>
      </c>
      <c r="BC57" s="9">
        <v>2975.43</v>
      </c>
      <c r="BD57" s="9">
        <v>0</v>
      </c>
      <c r="BE57" s="9">
        <v>0</v>
      </c>
      <c r="BF57" s="9">
        <f t="shared" si="6"/>
        <v>10550.99</v>
      </c>
      <c r="BG57" s="9">
        <f t="shared" si="9"/>
        <v>4008.3299999999995</v>
      </c>
      <c r="BH57" s="9">
        <v>0</v>
      </c>
      <c r="BI57" s="9">
        <v>0</v>
      </c>
      <c r="BJ57" s="9">
        <v>0</v>
      </c>
      <c r="BK57" s="9">
        <v>100.72</v>
      </c>
      <c r="BL57" s="9">
        <v>1004.37</v>
      </c>
      <c r="BM57" s="9">
        <v>0</v>
      </c>
      <c r="BN57" s="9">
        <v>262.44</v>
      </c>
      <c r="BO57" s="9">
        <v>62.99</v>
      </c>
      <c r="BP57" s="9">
        <v>18.37</v>
      </c>
      <c r="BQ57" s="9">
        <v>460.72</v>
      </c>
      <c r="BR57" s="9">
        <v>0</v>
      </c>
      <c r="BS57" s="9">
        <v>0</v>
      </c>
      <c r="BT57" s="9">
        <v>0</v>
      </c>
      <c r="BU57" s="9">
        <v>0</v>
      </c>
      <c r="BV57" s="9">
        <v>59.51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991.81</v>
      </c>
      <c r="CC57" s="9">
        <v>125.99</v>
      </c>
      <c r="CD57" s="9">
        <v>260.84</v>
      </c>
      <c r="CE57" s="9">
        <v>0</v>
      </c>
      <c r="CF57" s="9">
        <v>628.72</v>
      </c>
      <c r="CG57" s="9">
        <v>0</v>
      </c>
      <c r="CH57" s="9">
        <v>31.85</v>
      </c>
      <c r="CI57" s="9">
        <f t="shared" si="10"/>
        <v>6542.66</v>
      </c>
    </row>
    <row r="58" spans="1:87" ht="14.25">
      <c r="A58" s="8" t="s">
        <v>162</v>
      </c>
      <c r="B58" s="8">
        <v>10480</v>
      </c>
      <c r="C58" s="8" t="s">
        <v>146</v>
      </c>
      <c r="D58" s="8" t="s">
        <v>147</v>
      </c>
      <c r="E58" s="7" t="s">
        <v>240</v>
      </c>
      <c r="F58" s="8" t="s">
        <v>265</v>
      </c>
      <c r="G58" s="8" t="s">
        <v>249</v>
      </c>
      <c r="H58" s="8" t="s">
        <v>49</v>
      </c>
      <c r="I58" s="9">
        <f t="shared" si="0"/>
        <v>6832.75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3305.59</v>
      </c>
      <c r="T58" s="9">
        <v>0</v>
      </c>
      <c r="U58" s="9">
        <v>3527.16</v>
      </c>
      <c r="V58" s="9">
        <v>0</v>
      </c>
      <c r="W58" s="9">
        <f t="shared" si="1"/>
        <v>0</v>
      </c>
      <c r="X58" s="9">
        <v>0</v>
      </c>
      <c r="Y58" s="9">
        <v>0</v>
      </c>
      <c r="Z58" s="9">
        <v>0</v>
      </c>
      <c r="AA58" s="9">
        <v>0</v>
      </c>
      <c r="AB58" s="9">
        <f t="shared" si="2"/>
        <v>6832.75</v>
      </c>
      <c r="AC58" s="9">
        <v>2175.39</v>
      </c>
      <c r="AD58" s="9">
        <v>4657.36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f t="shared" si="3"/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f t="shared" si="4"/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f t="shared" si="5"/>
        <v>2562.28</v>
      </c>
      <c r="BC58" s="9">
        <v>2562.28</v>
      </c>
      <c r="BD58" s="9">
        <v>0</v>
      </c>
      <c r="BE58" s="9">
        <v>0</v>
      </c>
      <c r="BF58" s="9">
        <f t="shared" si="6"/>
        <v>16227.78</v>
      </c>
      <c r="BG58" s="9">
        <f t="shared" si="9"/>
        <v>13634.279999999999</v>
      </c>
      <c r="BH58" s="9">
        <v>0</v>
      </c>
      <c r="BI58" s="9">
        <v>0</v>
      </c>
      <c r="BJ58" s="9">
        <v>87.87</v>
      </c>
      <c r="BK58" s="9">
        <v>0</v>
      </c>
      <c r="BL58" s="9">
        <v>1065.96</v>
      </c>
      <c r="BM58" s="9">
        <v>0</v>
      </c>
      <c r="BN58" s="9">
        <v>273.31</v>
      </c>
      <c r="BO58" s="9">
        <v>65.59</v>
      </c>
      <c r="BP58" s="9">
        <v>19.13</v>
      </c>
      <c r="BQ58" s="9">
        <v>528.71</v>
      </c>
      <c r="BR58" s="9">
        <v>0</v>
      </c>
      <c r="BS58" s="9">
        <v>0</v>
      </c>
      <c r="BT58" s="9">
        <v>35.27</v>
      </c>
      <c r="BU58" s="9">
        <v>0</v>
      </c>
      <c r="BV58" s="9">
        <v>68.33</v>
      </c>
      <c r="BW58" s="9">
        <v>0</v>
      </c>
      <c r="BX58" s="9">
        <v>4657.36</v>
      </c>
      <c r="BY58" s="9">
        <v>0</v>
      </c>
      <c r="BZ58" s="9">
        <v>0</v>
      </c>
      <c r="CA58" s="9">
        <v>6832.75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f t="shared" si="10"/>
        <v>2593.500000000002</v>
      </c>
    </row>
    <row r="59" spans="1:87" ht="14.25">
      <c r="A59" s="8" t="s">
        <v>163</v>
      </c>
      <c r="B59" s="8">
        <v>10492</v>
      </c>
      <c r="C59" s="8" t="s">
        <v>146</v>
      </c>
      <c r="D59" s="8" t="s">
        <v>147</v>
      </c>
      <c r="E59" s="7" t="s">
        <v>240</v>
      </c>
      <c r="F59" s="8" t="s">
        <v>266</v>
      </c>
      <c r="G59" s="8" t="s">
        <v>249</v>
      </c>
      <c r="H59" s="8" t="s">
        <v>87</v>
      </c>
      <c r="I59" s="9">
        <f t="shared" si="0"/>
        <v>4148.85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887.81</v>
      </c>
      <c r="T59" s="9">
        <v>0</v>
      </c>
      <c r="U59" s="9">
        <v>3261.04</v>
      </c>
      <c r="V59" s="9">
        <v>0</v>
      </c>
      <c r="W59" s="9">
        <f t="shared" si="1"/>
        <v>0</v>
      </c>
      <c r="X59" s="9">
        <v>0</v>
      </c>
      <c r="Y59" s="9">
        <v>0</v>
      </c>
      <c r="Z59" s="9">
        <v>0</v>
      </c>
      <c r="AA59" s="9">
        <v>0</v>
      </c>
      <c r="AB59" s="9">
        <f t="shared" si="2"/>
        <v>1345.56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1345.56</v>
      </c>
      <c r="AJ59" s="9">
        <v>0</v>
      </c>
      <c r="AK59" s="9">
        <v>0</v>
      </c>
      <c r="AL59" s="9">
        <f t="shared" si="3"/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f t="shared" si="4"/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f t="shared" si="5"/>
        <v>2074.43</v>
      </c>
      <c r="BC59" s="9">
        <v>2074.43</v>
      </c>
      <c r="BD59" s="9">
        <v>0</v>
      </c>
      <c r="BE59" s="9">
        <v>0</v>
      </c>
      <c r="BF59" s="9">
        <f t="shared" si="6"/>
        <v>7568.84</v>
      </c>
      <c r="BG59" s="9">
        <f t="shared" si="9"/>
        <v>2346.9599999999996</v>
      </c>
      <c r="BH59" s="9">
        <v>0</v>
      </c>
      <c r="BI59" s="9">
        <v>0</v>
      </c>
      <c r="BJ59" s="9">
        <v>245.26</v>
      </c>
      <c r="BK59" s="9">
        <v>35.38</v>
      </c>
      <c r="BL59" s="9">
        <v>667.85</v>
      </c>
      <c r="BM59" s="9">
        <v>0</v>
      </c>
      <c r="BN59" s="9">
        <v>82.98</v>
      </c>
      <c r="BO59" s="9">
        <v>39.83</v>
      </c>
      <c r="BP59" s="9">
        <v>11.62</v>
      </c>
      <c r="BQ59" s="9">
        <v>283.73</v>
      </c>
      <c r="BR59" s="9">
        <v>0</v>
      </c>
      <c r="BS59" s="9">
        <v>0</v>
      </c>
      <c r="BT59" s="9">
        <v>0</v>
      </c>
      <c r="BU59" s="9">
        <v>0</v>
      </c>
      <c r="BV59" s="9">
        <v>41.49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489.96</v>
      </c>
      <c r="CE59" s="9">
        <v>0</v>
      </c>
      <c r="CF59" s="9">
        <v>417.01</v>
      </c>
      <c r="CG59" s="9">
        <v>0</v>
      </c>
      <c r="CH59" s="9">
        <v>31.85</v>
      </c>
      <c r="CI59" s="9">
        <f t="shared" si="10"/>
        <v>5221.880000000001</v>
      </c>
    </row>
    <row r="60" spans="1:87" ht="14.25">
      <c r="A60" s="8" t="s">
        <v>164</v>
      </c>
      <c r="B60" s="8">
        <v>10509</v>
      </c>
      <c r="C60" s="8" t="s">
        <v>146</v>
      </c>
      <c r="D60" s="8" t="s">
        <v>147</v>
      </c>
      <c r="E60" s="7" t="s">
        <v>240</v>
      </c>
      <c r="F60" s="8" t="s">
        <v>265</v>
      </c>
      <c r="G60" s="8" t="s">
        <v>249</v>
      </c>
      <c r="H60" s="8" t="s">
        <v>9</v>
      </c>
      <c r="I60" s="9">
        <f t="shared" si="0"/>
        <v>4428.2699999999995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901.11</v>
      </c>
      <c r="T60" s="9">
        <v>0</v>
      </c>
      <c r="U60" s="9">
        <v>3527.16</v>
      </c>
      <c r="V60" s="9">
        <v>0</v>
      </c>
      <c r="W60" s="9">
        <f t="shared" si="1"/>
        <v>0</v>
      </c>
      <c r="X60" s="9">
        <v>0</v>
      </c>
      <c r="Y60" s="9">
        <v>0</v>
      </c>
      <c r="Z60" s="9">
        <v>0</v>
      </c>
      <c r="AA60" s="9">
        <v>0</v>
      </c>
      <c r="AB60" s="9">
        <f t="shared" si="2"/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f t="shared" si="3"/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f t="shared" si="4"/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f t="shared" si="5"/>
        <v>2214.14</v>
      </c>
      <c r="BC60" s="9">
        <v>2214.14</v>
      </c>
      <c r="BD60" s="9">
        <v>0</v>
      </c>
      <c r="BE60" s="9">
        <v>0</v>
      </c>
      <c r="BF60" s="9">
        <f t="shared" si="6"/>
        <v>6642.41</v>
      </c>
      <c r="BG60" s="9">
        <f t="shared" si="9"/>
        <v>2486.78</v>
      </c>
      <c r="BH60" s="9">
        <v>0</v>
      </c>
      <c r="BI60" s="9">
        <v>0</v>
      </c>
      <c r="BJ60" s="9">
        <v>41.95</v>
      </c>
      <c r="BK60" s="9">
        <v>446.72</v>
      </c>
      <c r="BL60" s="9">
        <v>712.44</v>
      </c>
      <c r="BM60" s="9">
        <v>0</v>
      </c>
      <c r="BN60" s="9">
        <v>0</v>
      </c>
      <c r="BO60" s="9">
        <v>0</v>
      </c>
      <c r="BP60" s="9">
        <v>0</v>
      </c>
      <c r="BQ60" s="9">
        <v>495.81</v>
      </c>
      <c r="BR60" s="9">
        <v>0</v>
      </c>
      <c r="BS60" s="9">
        <v>0</v>
      </c>
      <c r="BT60" s="9">
        <v>0</v>
      </c>
      <c r="BU60" s="9">
        <v>0</v>
      </c>
      <c r="BV60" s="9">
        <v>44.28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257.6</v>
      </c>
      <c r="CE60" s="9">
        <v>0</v>
      </c>
      <c r="CF60" s="9">
        <v>456.13</v>
      </c>
      <c r="CG60" s="9">
        <v>0</v>
      </c>
      <c r="CH60" s="9">
        <v>31.85</v>
      </c>
      <c r="CI60" s="9">
        <f t="shared" si="10"/>
        <v>4155.629999999999</v>
      </c>
    </row>
    <row r="61" spans="1:87" ht="14.25">
      <c r="A61" s="8" t="s">
        <v>165</v>
      </c>
      <c r="B61" s="8">
        <v>10510</v>
      </c>
      <c r="C61" s="8" t="s">
        <v>146</v>
      </c>
      <c r="D61" s="8" t="s">
        <v>147</v>
      </c>
      <c r="E61" s="7" t="s">
        <v>240</v>
      </c>
      <c r="F61" s="8" t="s">
        <v>266</v>
      </c>
      <c r="G61" s="8" t="s">
        <v>249</v>
      </c>
      <c r="H61" s="8" t="s">
        <v>49</v>
      </c>
      <c r="I61" s="9">
        <f t="shared" si="0"/>
        <v>4148.85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887.81</v>
      </c>
      <c r="T61" s="9">
        <v>0</v>
      </c>
      <c r="U61" s="9">
        <v>3261.04</v>
      </c>
      <c r="V61" s="9">
        <v>0</v>
      </c>
      <c r="W61" s="9">
        <f t="shared" si="1"/>
        <v>0</v>
      </c>
      <c r="X61" s="9">
        <v>0</v>
      </c>
      <c r="Y61" s="9">
        <v>0</v>
      </c>
      <c r="Z61" s="9">
        <v>0</v>
      </c>
      <c r="AA61" s="9">
        <v>0</v>
      </c>
      <c r="AB61" s="9">
        <f t="shared" si="2"/>
        <v>550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550</v>
      </c>
      <c r="AI61" s="9">
        <v>0</v>
      </c>
      <c r="AJ61" s="9">
        <v>0</v>
      </c>
      <c r="AK61" s="9">
        <v>0</v>
      </c>
      <c r="AL61" s="9">
        <f t="shared" si="3"/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f t="shared" si="4"/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f t="shared" si="5"/>
        <v>2074.43</v>
      </c>
      <c r="BC61" s="9">
        <v>2074.43</v>
      </c>
      <c r="BD61" s="9">
        <v>0</v>
      </c>
      <c r="BE61" s="9">
        <v>0</v>
      </c>
      <c r="BF61" s="9">
        <f t="shared" si="6"/>
        <v>6773.280000000001</v>
      </c>
      <c r="BG61" s="9">
        <f t="shared" si="9"/>
        <v>1722.12</v>
      </c>
      <c r="BH61" s="9">
        <v>0</v>
      </c>
      <c r="BI61" s="9">
        <v>0</v>
      </c>
      <c r="BJ61" s="9">
        <v>0</v>
      </c>
      <c r="BK61" s="9">
        <v>0</v>
      </c>
      <c r="BL61" s="9">
        <v>668.01</v>
      </c>
      <c r="BM61" s="9">
        <v>0</v>
      </c>
      <c r="BN61" s="9">
        <v>0</v>
      </c>
      <c r="BO61" s="9">
        <v>0</v>
      </c>
      <c r="BP61" s="9">
        <v>0</v>
      </c>
      <c r="BQ61" s="9">
        <v>354.61</v>
      </c>
      <c r="BR61" s="9">
        <v>0</v>
      </c>
      <c r="BS61" s="9">
        <v>0</v>
      </c>
      <c r="BT61" s="9">
        <v>32.61</v>
      </c>
      <c r="BU61" s="9">
        <v>0</v>
      </c>
      <c r="BV61" s="9">
        <v>41.49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176.54</v>
      </c>
      <c r="CE61" s="9">
        <v>0</v>
      </c>
      <c r="CF61" s="9">
        <v>417.01</v>
      </c>
      <c r="CG61" s="9">
        <v>0</v>
      </c>
      <c r="CH61" s="9">
        <v>31.85</v>
      </c>
      <c r="CI61" s="9">
        <f t="shared" si="10"/>
        <v>5051.160000000001</v>
      </c>
    </row>
    <row r="62" spans="1:87" ht="14.25">
      <c r="A62" s="8" t="s">
        <v>125</v>
      </c>
      <c r="B62" s="8">
        <v>10522</v>
      </c>
      <c r="C62" s="8" t="s">
        <v>116</v>
      </c>
      <c r="D62" s="8" t="s">
        <v>122</v>
      </c>
      <c r="E62" s="7" t="s">
        <v>242</v>
      </c>
      <c r="F62" s="8" t="s">
        <v>259</v>
      </c>
      <c r="G62" s="8" t="s">
        <v>249</v>
      </c>
      <c r="H62" s="8" t="s">
        <v>36</v>
      </c>
      <c r="I62" s="9">
        <f t="shared" si="0"/>
        <v>22507.73</v>
      </c>
      <c r="J62" s="9">
        <v>3860.52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3365</v>
      </c>
      <c r="Q62" s="9">
        <v>0</v>
      </c>
      <c r="R62" s="9">
        <v>0</v>
      </c>
      <c r="S62" s="9">
        <v>2413.81</v>
      </c>
      <c r="T62" s="9">
        <v>0</v>
      </c>
      <c r="U62" s="9">
        <v>12868.4</v>
      </c>
      <c r="V62" s="9">
        <v>0</v>
      </c>
      <c r="W62" s="9">
        <f t="shared" si="1"/>
        <v>0</v>
      </c>
      <c r="X62" s="9">
        <v>0</v>
      </c>
      <c r="Y62" s="9">
        <v>0</v>
      </c>
      <c r="Z62" s="9">
        <v>0</v>
      </c>
      <c r="AA62" s="9">
        <v>0</v>
      </c>
      <c r="AB62" s="9">
        <f t="shared" si="2"/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f t="shared" si="3"/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f t="shared" si="4"/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f t="shared" si="5"/>
        <v>7641.11</v>
      </c>
      <c r="BC62" s="9">
        <v>7641.11</v>
      </c>
      <c r="BD62" s="9">
        <v>0</v>
      </c>
      <c r="BE62" s="9">
        <v>0</v>
      </c>
      <c r="BF62" s="9">
        <f t="shared" si="6"/>
        <v>30148.84</v>
      </c>
      <c r="BG62" s="9">
        <f t="shared" si="9"/>
        <v>11691.75</v>
      </c>
      <c r="BH62" s="9">
        <v>0</v>
      </c>
      <c r="BI62" s="9">
        <v>0</v>
      </c>
      <c r="BJ62" s="9">
        <v>169.99</v>
      </c>
      <c r="BK62" s="9">
        <v>88.02</v>
      </c>
      <c r="BL62" s="9">
        <v>1065.96</v>
      </c>
      <c r="BM62" s="9">
        <v>0</v>
      </c>
      <c r="BN62" s="9">
        <v>3662.16</v>
      </c>
      <c r="BO62" s="9">
        <v>175.78</v>
      </c>
      <c r="BP62" s="9">
        <v>51.27</v>
      </c>
      <c r="BQ62" s="9">
        <v>1417.59</v>
      </c>
      <c r="BR62" s="9">
        <v>0</v>
      </c>
      <c r="BS62" s="9">
        <v>0</v>
      </c>
      <c r="BT62" s="9">
        <v>0</v>
      </c>
      <c r="BU62" s="9">
        <v>25</v>
      </c>
      <c r="BV62" s="9">
        <v>152.82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4022.93</v>
      </c>
      <c r="CE62" s="9">
        <v>0</v>
      </c>
      <c r="CF62" s="9">
        <v>828.38</v>
      </c>
      <c r="CG62" s="9">
        <v>0</v>
      </c>
      <c r="CH62" s="9">
        <v>31.85</v>
      </c>
      <c r="CI62" s="9">
        <f t="shared" si="10"/>
        <v>18457.09</v>
      </c>
    </row>
    <row r="63" spans="1:87" ht="14.25">
      <c r="A63" s="12" t="s">
        <v>126</v>
      </c>
      <c r="B63" s="12">
        <v>10534</v>
      </c>
      <c r="C63" s="12" t="s">
        <v>116</v>
      </c>
      <c r="D63" s="12" t="s">
        <v>122</v>
      </c>
      <c r="E63" s="13" t="s">
        <v>240</v>
      </c>
      <c r="F63" s="12" t="s">
        <v>252</v>
      </c>
      <c r="G63" s="12" t="s">
        <v>249</v>
      </c>
      <c r="H63" s="12" t="s">
        <v>97</v>
      </c>
      <c r="I63" s="9">
        <f t="shared" si="0"/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f t="shared" si="1"/>
        <v>0</v>
      </c>
      <c r="X63" s="9">
        <v>0</v>
      </c>
      <c r="Y63" s="9">
        <v>0</v>
      </c>
      <c r="Z63" s="9">
        <v>0</v>
      </c>
      <c r="AA63" s="9">
        <v>0</v>
      </c>
      <c r="AB63" s="9">
        <f t="shared" si="2"/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f t="shared" si="3"/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f t="shared" si="4"/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f t="shared" si="5"/>
        <v>4000.76</v>
      </c>
      <c r="BC63" s="9">
        <v>4000.76</v>
      </c>
      <c r="BD63" s="9">
        <v>0</v>
      </c>
      <c r="BE63" s="9">
        <v>0</v>
      </c>
      <c r="BF63" s="9">
        <f t="shared" si="6"/>
        <v>4000.76</v>
      </c>
      <c r="BG63" s="9">
        <f t="shared" si="9"/>
        <v>0</v>
      </c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>
        <f t="shared" si="10"/>
        <v>4000.76</v>
      </c>
    </row>
    <row r="64" spans="1:87" ht="14.25">
      <c r="A64" s="8" t="s">
        <v>191</v>
      </c>
      <c r="B64" s="8">
        <v>10546</v>
      </c>
      <c r="C64" s="8" t="s">
        <v>178</v>
      </c>
      <c r="D64" s="8" t="s">
        <v>181</v>
      </c>
      <c r="E64" s="7" t="s">
        <v>240</v>
      </c>
      <c r="F64" s="8" t="s">
        <v>261</v>
      </c>
      <c r="G64" s="8" t="s">
        <v>249</v>
      </c>
      <c r="H64" s="8" t="s">
        <v>49</v>
      </c>
      <c r="I64" s="9">
        <f t="shared" si="0"/>
        <v>5068.5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241.35</v>
      </c>
      <c r="T64" s="9">
        <v>0</v>
      </c>
      <c r="U64" s="9">
        <v>4827.15</v>
      </c>
      <c r="V64" s="9">
        <v>0</v>
      </c>
      <c r="W64" s="9">
        <f t="shared" si="1"/>
        <v>0</v>
      </c>
      <c r="X64" s="9">
        <v>0</v>
      </c>
      <c r="Y64" s="9">
        <v>0</v>
      </c>
      <c r="Z64" s="9">
        <v>0</v>
      </c>
      <c r="AA64" s="9">
        <v>0</v>
      </c>
      <c r="AB64" s="9">
        <f t="shared" si="2"/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f t="shared" si="3"/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f t="shared" si="4"/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f t="shared" si="5"/>
        <v>0</v>
      </c>
      <c r="BC64" s="9">
        <v>0</v>
      </c>
      <c r="BD64" s="9">
        <v>0</v>
      </c>
      <c r="BE64" s="9">
        <v>0</v>
      </c>
      <c r="BF64" s="9">
        <f t="shared" si="6"/>
        <v>5068.5</v>
      </c>
      <c r="BG64" s="9">
        <f t="shared" si="9"/>
        <v>1996.1100000000001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253.43</v>
      </c>
      <c r="BO64" s="9">
        <v>48.66</v>
      </c>
      <c r="BP64" s="9">
        <v>14.19</v>
      </c>
      <c r="BQ64" s="9">
        <v>735.59</v>
      </c>
      <c r="BR64" s="9">
        <v>0</v>
      </c>
      <c r="BS64" s="9">
        <v>0</v>
      </c>
      <c r="BT64" s="9">
        <v>48.27</v>
      </c>
      <c r="BU64" s="9">
        <v>0</v>
      </c>
      <c r="BV64" s="9">
        <v>50.69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267.67</v>
      </c>
      <c r="CE64" s="9">
        <v>0</v>
      </c>
      <c r="CF64" s="9">
        <v>545.76</v>
      </c>
      <c r="CG64" s="9">
        <v>0</v>
      </c>
      <c r="CH64" s="9">
        <v>31.85</v>
      </c>
      <c r="CI64" s="9">
        <f t="shared" si="10"/>
        <v>3072.39</v>
      </c>
    </row>
    <row r="65" spans="1:87" ht="14.25">
      <c r="A65" s="8" t="s">
        <v>192</v>
      </c>
      <c r="B65" s="8">
        <v>10558</v>
      </c>
      <c r="C65" s="8" t="s">
        <v>178</v>
      </c>
      <c r="D65" s="8" t="s">
        <v>181</v>
      </c>
      <c r="E65" s="7" t="s">
        <v>240</v>
      </c>
      <c r="F65" s="8" t="s">
        <v>267</v>
      </c>
      <c r="G65" s="8" t="s">
        <v>249</v>
      </c>
      <c r="H65" s="8" t="s">
        <v>49</v>
      </c>
      <c r="I65" s="9">
        <f t="shared" si="0"/>
        <v>5453.37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811.88</v>
      </c>
      <c r="T65" s="9">
        <v>0</v>
      </c>
      <c r="U65" s="9">
        <v>4641.49</v>
      </c>
      <c r="V65" s="9">
        <v>0</v>
      </c>
      <c r="W65" s="9">
        <f t="shared" si="1"/>
        <v>0</v>
      </c>
      <c r="X65" s="9">
        <v>0</v>
      </c>
      <c r="Y65" s="9">
        <v>0</v>
      </c>
      <c r="Z65" s="9">
        <v>0</v>
      </c>
      <c r="AA65" s="9">
        <v>0</v>
      </c>
      <c r="AB65" s="9">
        <f t="shared" si="2"/>
        <v>1080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1080</v>
      </c>
      <c r="AJ65" s="9">
        <v>0</v>
      </c>
      <c r="AK65" s="9">
        <v>0</v>
      </c>
      <c r="AL65" s="9">
        <f t="shared" si="3"/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f t="shared" si="4"/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f t="shared" si="5"/>
        <v>2726.69</v>
      </c>
      <c r="BC65" s="9">
        <v>2726.69</v>
      </c>
      <c r="BD65" s="9">
        <v>0</v>
      </c>
      <c r="BE65" s="9">
        <v>0</v>
      </c>
      <c r="BF65" s="9">
        <f t="shared" si="6"/>
        <v>9260.06</v>
      </c>
      <c r="BG65" s="9">
        <f t="shared" si="9"/>
        <v>3347.54</v>
      </c>
      <c r="BH65" s="9">
        <v>0</v>
      </c>
      <c r="BI65" s="9">
        <v>0</v>
      </c>
      <c r="BJ65" s="9">
        <v>0</v>
      </c>
      <c r="BK65" s="9">
        <v>165.36</v>
      </c>
      <c r="BL65" s="9">
        <v>916.71</v>
      </c>
      <c r="BM65" s="9">
        <v>0</v>
      </c>
      <c r="BN65" s="9">
        <v>327.2</v>
      </c>
      <c r="BO65" s="9">
        <v>52.35</v>
      </c>
      <c r="BP65" s="9">
        <v>15.27</v>
      </c>
      <c r="BQ65" s="9">
        <v>640.79</v>
      </c>
      <c r="BR65" s="9">
        <v>0</v>
      </c>
      <c r="BS65" s="9">
        <v>0</v>
      </c>
      <c r="BT65" s="9">
        <v>46.41</v>
      </c>
      <c r="BU65" s="9">
        <v>0</v>
      </c>
      <c r="BV65" s="9">
        <v>54.53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497.43</v>
      </c>
      <c r="CE65" s="9">
        <v>0</v>
      </c>
      <c r="CF65" s="9">
        <v>599.64</v>
      </c>
      <c r="CG65" s="9">
        <v>0</v>
      </c>
      <c r="CH65" s="9">
        <v>31.85</v>
      </c>
      <c r="CI65" s="9">
        <f t="shared" si="10"/>
        <v>5912.5199999999995</v>
      </c>
    </row>
    <row r="66" spans="1:87" ht="14.25">
      <c r="A66" s="8" t="s">
        <v>193</v>
      </c>
      <c r="B66" s="8">
        <v>10560</v>
      </c>
      <c r="C66" s="8" t="s">
        <v>178</v>
      </c>
      <c r="D66" s="8" t="s">
        <v>181</v>
      </c>
      <c r="E66" s="7" t="s">
        <v>240</v>
      </c>
      <c r="F66" s="8" t="s">
        <v>267</v>
      </c>
      <c r="G66" s="8" t="s">
        <v>249</v>
      </c>
      <c r="H66" s="8" t="s">
        <v>36</v>
      </c>
      <c r="I66" s="9">
        <f t="shared" si="0"/>
        <v>6990.77</v>
      </c>
      <c r="J66" s="9">
        <v>1392.45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956.83</v>
      </c>
      <c r="T66" s="9">
        <v>0</v>
      </c>
      <c r="U66" s="9">
        <v>4641.49</v>
      </c>
      <c r="V66" s="9">
        <v>0</v>
      </c>
      <c r="W66" s="9">
        <f t="shared" si="1"/>
        <v>1003</v>
      </c>
      <c r="X66" s="9">
        <v>426.13</v>
      </c>
      <c r="Y66" s="9">
        <v>82.41</v>
      </c>
      <c r="Z66" s="9">
        <v>0</v>
      </c>
      <c r="AA66" s="9">
        <v>494.46</v>
      </c>
      <c r="AB66" s="9">
        <f t="shared" si="2"/>
        <v>550</v>
      </c>
      <c r="AC66" s="9">
        <v>0</v>
      </c>
      <c r="AD66" s="9">
        <v>0</v>
      </c>
      <c r="AE66" s="9">
        <v>0</v>
      </c>
      <c r="AF66" s="9">
        <v>550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f t="shared" si="3"/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f t="shared" si="4"/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f t="shared" si="5"/>
        <v>2799.16</v>
      </c>
      <c r="BC66" s="9">
        <v>2799.16</v>
      </c>
      <c r="BD66" s="9">
        <v>0</v>
      </c>
      <c r="BE66" s="9">
        <v>0</v>
      </c>
      <c r="BF66" s="9">
        <f t="shared" si="6"/>
        <v>11342.93</v>
      </c>
      <c r="BG66" s="9">
        <f t="shared" si="9"/>
        <v>2441.88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399.69</v>
      </c>
      <c r="BO66" s="9">
        <v>76.74</v>
      </c>
      <c r="BP66" s="9">
        <v>22.38</v>
      </c>
      <c r="BQ66" s="9">
        <v>0</v>
      </c>
      <c r="BR66" s="9">
        <v>0</v>
      </c>
      <c r="BS66" s="9">
        <v>0</v>
      </c>
      <c r="BT66" s="9">
        <v>46.41</v>
      </c>
      <c r="BU66" s="9">
        <v>0</v>
      </c>
      <c r="BV66" s="9">
        <v>55.98</v>
      </c>
      <c r="BW66" s="9">
        <v>16.5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963.95</v>
      </c>
      <c r="CE66" s="9">
        <v>0</v>
      </c>
      <c r="CF66" s="9">
        <v>828.38</v>
      </c>
      <c r="CG66" s="9">
        <v>0</v>
      </c>
      <c r="CH66" s="9">
        <v>31.85</v>
      </c>
      <c r="CI66" s="9">
        <f t="shared" si="10"/>
        <v>8901.05</v>
      </c>
    </row>
    <row r="67" spans="1:87" ht="14.25">
      <c r="A67" s="8" t="s">
        <v>176</v>
      </c>
      <c r="B67" s="8">
        <v>10571</v>
      </c>
      <c r="C67" s="8" t="s">
        <v>146</v>
      </c>
      <c r="D67" s="8" t="s">
        <v>175</v>
      </c>
      <c r="E67" s="7" t="s">
        <v>240</v>
      </c>
      <c r="F67" s="8" t="s">
        <v>265</v>
      </c>
      <c r="G67" s="8" t="s">
        <v>249</v>
      </c>
      <c r="H67" s="8" t="s">
        <v>13</v>
      </c>
      <c r="I67" s="9">
        <f t="shared" si="0"/>
        <v>4347.66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820.5</v>
      </c>
      <c r="T67" s="9">
        <v>0</v>
      </c>
      <c r="U67" s="9">
        <v>3527.16</v>
      </c>
      <c r="V67" s="9">
        <v>0</v>
      </c>
      <c r="W67" s="9">
        <f t="shared" si="1"/>
        <v>0</v>
      </c>
      <c r="X67" s="9">
        <v>0</v>
      </c>
      <c r="Y67" s="9">
        <v>0</v>
      </c>
      <c r="Z67" s="9">
        <v>0</v>
      </c>
      <c r="AA67" s="9">
        <v>0</v>
      </c>
      <c r="AB67" s="9">
        <f t="shared" si="2"/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f t="shared" si="3"/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f t="shared" si="4"/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f t="shared" si="5"/>
        <v>2173.83</v>
      </c>
      <c r="BC67" s="9">
        <v>2173.83</v>
      </c>
      <c r="BD67" s="9">
        <v>0</v>
      </c>
      <c r="BE67" s="9">
        <v>0</v>
      </c>
      <c r="BF67" s="9">
        <f t="shared" si="6"/>
        <v>6521.49</v>
      </c>
      <c r="BG67" s="9">
        <f t="shared" si="9"/>
        <v>1619.5499999999997</v>
      </c>
      <c r="BH67" s="9">
        <v>0</v>
      </c>
      <c r="BI67" s="9">
        <v>0</v>
      </c>
      <c r="BJ67" s="9">
        <v>87.87</v>
      </c>
      <c r="BK67" s="9">
        <v>69.96</v>
      </c>
      <c r="BL67" s="9">
        <v>699.55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43.48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242</v>
      </c>
      <c r="CE67" s="9">
        <v>0</v>
      </c>
      <c r="CF67" s="9">
        <v>444.84</v>
      </c>
      <c r="CG67" s="9">
        <v>0</v>
      </c>
      <c r="CH67" s="9">
        <v>31.85</v>
      </c>
      <c r="CI67" s="9">
        <f t="shared" si="10"/>
        <v>4901.9400000000005</v>
      </c>
    </row>
    <row r="68" spans="1:87" ht="14.25">
      <c r="A68" s="8" t="s">
        <v>194</v>
      </c>
      <c r="B68" s="8">
        <v>10583</v>
      </c>
      <c r="C68" s="8" t="s">
        <v>178</v>
      </c>
      <c r="D68" s="8" t="s">
        <v>181</v>
      </c>
      <c r="E68" s="7" t="s">
        <v>240</v>
      </c>
      <c r="F68" s="8" t="s">
        <v>268</v>
      </c>
      <c r="G68" s="8" t="s">
        <v>249</v>
      </c>
      <c r="H68" s="8" t="s">
        <v>49</v>
      </c>
      <c r="I68" s="9">
        <f t="shared" si="0"/>
        <v>4686.12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223.14</v>
      </c>
      <c r="T68" s="9">
        <v>0</v>
      </c>
      <c r="U68" s="9">
        <v>4462.98</v>
      </c>
      <c r="V68" s="9">
        <v>0</v>
      </c>
      <c r="W68" s="9">
        <f t="shared" si="1"/>
        <v>0</v>
      </c>
      <c r="X68" s="9">
        <v>0</v>
      </c>
      <c r="Y68" s="9">
        <v>0</v>
      </c>
      <c r="Z68" s="9">
        <v>0</v>
      </c>
      <c r="AA68" s="9">
        <v>0</v>
      </c>
      <c r="AB68" s="9">
        <f t="shared" si="2"/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f t="shared" si="3"/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f t="shared" si="4"/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f t="shared" si="5"/>
        <v>0</v>
      </c>
      <c r="BC68" s="9">
        <v>0</v>
      </c>
      <c r="BD68" s="9">
        <v>0</v>
      </c>
      <c r="BE68" s="9">
        <v>0</v>
      </c>
      <c r="BF68" s="9">
        <f t="shared" si="6"/>
        <v>4686.12</v>
      </c>
      <c r="BG68" s="9">
        <f t="shared" si="9"/>
        <v>4372.49</v>
      </c>
      <c r="BH68" s="9">
        <v>1249.63</v>
      </c>
      <c r="BI68" s="9">
        <v>0</v>
      </c>
      <c r="BJ68" s="9">
        <v>87.87</v>
      </c>
      <c r="BK68" s="9">
        <v>755.08</v>
      </c>
      <c r="BL68" s="9">
        <v>791.5</v>
      </c>
      <c r="BM68" s="9">
        <v>0</v>
      </c>
      <c r="BN68" s="9">
        <v>234.31</v>
      </c>
      <c r="BO68" s="9">
        <v>44.99</v>
      </c>
      <c r="BP68" s="9">
        <v>13.12</v>
      </c>
      <c r="BQ68" s="9">
        <v>524.34</v>
      </c>
      <c r="BR68" s="9">
        <v>0</v>
      </c>
      <c r="BS68" s="9">
        <v>0</v>
      </c>
      <c r="BT68" s="9">
        <v>44.62</v>
      </c>
      <c r="BU68" s="9">
        <v>0</v>
      </c>
      <c r="BV68" s="9">
        <v>46.86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56.09</v>
      </c>
      <c r="CE68" s="9">
        <v>0</v>
      </c>
      <c r="CF68" s="9">
        <v>492.23</v>
      </c>
      <c r="CG68" s="9">
        <v>0</v>
      </c>
      <c r="CH68" s="9">
        <v>31.85</v>
      </c>
      <c r="CI68" s="9">
        <f t="shared" si="10"/>
        <v>313.6300000000001</v>
      </c>
    </row>
    <row r="69" spans="1:87" ht="14.25">
      <c r="A69" s="8" t="s">
        <v>195</v>
      </c>
      <c r="B69" s="8">
        <v>10595</v>
      </c>
      <c r="C69" s="8" t="s">
        <v>178</v>
      </c>
      <c r="D69" s="8" t="s">
        <v>181</v>
      </c>
      <c r="E69" s="7" t="s">
        <v>240</v>
      </c>
      <c r="F69" s="8" t="s">
        <v>261</v>
      </c>
      <c r="G69" s="8" t="s">
        <v>249</v>
      </c>
      <c r="H69" s="8" t="s">
        <v>36</v>
      </c>
      <c r="I69" s="9">
        <f t="shared" si="0"/>
        <v>6516.65</v>
      </c>
      <c r="J69" s="9">
        <v>1448.15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241.35</v>
      </c>
      <c r="T69" s="9">
        <v>0</v>
      </c>
      <c r="U69" s="9">
        <v>4827.15</v>
      </c>
      <c r="V69" s="9">
        <v>0</v>
      </c>
      <c r="W69" s="9">
        <f t="shared" si="1"/>
        <v>1613.43</v>
      </c>
      <c r="X69" s="9">
        <v>397.23</v>
      </c>
      <c r="Y69" s="9">
        <v>173.74</v>
      </c>
      <c r="Z69" s="9">
        <v>0</v>
      </c>
      <c r="AA69" s="9">
        <v>1042.46</v>
      </c>
      <c r="AB69" s="9">
        <f t="shared" si="2"/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f t="shared" si="3"/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f t="shared" si="4"/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f t="shared" si="5"/>
        <v>0</v>
      </c>
      <c r="BC69" s="9">
        <v>0</v>
      </c>
      <c r="BD69" s="9">
        <v>0</v>
      </c>
      <c r="BE69" s="9">
        <v>0</v>
      </c>
      <c r="BF69" s="9">
        <f t="shared" si="6"/>
        <v>8130.08</v>
      </c>
      <c r="BG69" s="9">
        <f t="shared" si="9"/>
        <v>3406.08</v>
      </c>
      <c r="BH69" s="9">
        <v>0</v>
      </c>
      <c r="BI69" s="9">
        <v>0</v>
      </c>
      <c r="BJ69" s="9">
        <v>0</v>
      </c>
      <c r="BK69" s="9">
        <v>0</v>
      </c>
      <c r="BL69" s="9">
        <v>1095.45</v>
      </c>
      <c r="BM69" s="9">
        <v>0</v>
      </c>
      <c r="BN69" s="9">
        <v>406.5</v>
      </c>
      <c r="BO69" s="9">
        <v>78.05</v>
      </c>
      <c r="BP69" s="9">
        <v>22.76</v>
      </c>
      <c r="BQ69" s="9">
        <v>0</v>
      </c>
      <c r="BR69" s="9">
        <v>0</v>
      </c>
      <c r="BS69" s="9">
        <v>0</v>
      </c>
      <c r="BT69" s="9">
        <v>48.27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894.82</v>
      </c>
      <c r="CE69" s="9">
        <v>0</v>
      </c>
      <c r="CF69" s="9">
        <v>828.38</v>
      </c>
      <c r="CG69" s="9">
        <v>0</v>
      </c>
      <c r="CH69" s="9">
        <v>31.85</v>
      </c>
      <c r="CI69" s="9">
        <f t="shared" si="10"/>
        <v>4724</v>
      </c>
    </row>
    <row r="70" spans="1:87" ht="14.25">
      <c r="A70" s="12" t="s">
        <v>120</v>
      </c>
      <c r="B70" s="12">
        <v>10601</v>
      </c>
      <c r="C70" s="12" t="s">
        <v>116</v>
      </c>
      <c r="D70" s="12" t="s">
        <v>117</v>
      </c>
      <c r="E70" s="13" t="s">
        <v>240</v>
      </c>
      <c r="F70" s="12" t="s">
        <v>252</v>
      </c>
      <c r="G70" s="12" t="s">
        <v>249</v>
      </c>
      <c r="H70" s="12" t="s">
        <v>97</v>
      </c>
      <c r="I70" s="9">
        <f t="shared" si="0"/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f t="shared" si="1"/>
        <v>0</v>
      </c>
      <c r="X70" s="9">
        <v>0</v>
      </c>
      <c r="Y70" s="9">
        <v>0</v>
      </c>
      <c r="Z70" s="9">
        <v>0</v>
      </c>
      <c r="AA70" s="9">
        <v>0</v>
      </c>
      <c r="AB70" s="9">
        <f t="shared" si="2"/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f t="shared" si="3"/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f t="shared" si="4"/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f t="shared" si="5"/>
        <v>0</v>
      </c>
      <c r="BC70" s="9">
        <v>0</v>
      </c>
      <c r="BD70" s="9">
        <v>0</v>
      </c>
      <c r="BE70" s="9">
        <v>0</v>
      </c>
      <c r="BF70" s="9">
        <f t="shared" si="6"/>
        <v>0</v>
      </c>
      <c r="BG70" s="9">
        <f t="shared" si="9"/>
        <v>0</v>
      </c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>
        <f t="shared" si="10"/>
        <v>0</v>
      </c>
    </row>
    <row r="71" spans="1:87" ht="14.25">
      <c r="A71" s="8" t="s">
        <v>166</v>
      </c>
      <c r="B71" s="8">
        <v>10613</v>
      </c>
      <c r="C71" s="8" t="s">
        <v>146</v>
      </c>
      <c r="D71" s="8" t="s">
        <v>147</v>
      </c>
      <c r="E71" s="7" t="s">
        <v>240</v>
      </c>
      <c r="F71" s="8" t="s">
        <v>266</v>
      </c>
      <c r="G71" s="8" t="s">
        <v>249</v>
      </c>
      <c r="H71" s="8" t="s">
        <v>49</v>
      </c>
      <c r="I71" s="9">
        <f t="shared" si="0"/>
        <v>3971.29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710.25</v>
      </c>
      <c r="T71" s="9">
        <v>0</v>
      </c>
      <c r="U71" s="9">
        <v>3261.04</v>
      </c>
      <c r="V71" s="9">
        <v>0</v>
      </c>
      <c r="W71" s="9">
        <f t="shared" si="1"/>
        <v>0</v>
      </c>
      <c r="X71" s="9">
        <v>0</v>
      </c>
      <c r="Y71" s="9">
        <v>0</v>
      </c>
      <c r="Z71" s="9">
        <v>0</v>
      </c>
      <c r="AA71" s="9">
        <v>0</v>
      </c>
      <c r="AB71" s="9">
        <f t="shared" si="2"/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f t="shared" si="3"/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f t="shared" si="4"/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f t="shared" si="5"/>
        <v>1985.65</v>
      </c>
      <c r="BC71" s="9">
        <v>1985.65</v>
      </c>
      <c r="BD71" s="9">
        <v>0</v>
      </c>
      <c r="BE71" s="9">
        <v>0</v>
      </c>
      <c r="BF71" s="9">
        <f t="shared" si="6"/>
        <v>5956.9400000000005</v>
      </c>
      <c r="BG71" s="9">
        <f t="shared" si="9"/>
        <v>1374.79</v>
      </c>
      <c r="BH71" s="9">
        <v>0</v>
      </c>
      <c r="BI71" s="9">
        <v>0</v>
      </c>
      <c r="BJ71" s="9">
        <v>0</v>
      </c>
      <c r="BK71" s="9">
        <v>133.31</v>
      </c>
      <c r="BL71" s="9">
        <v>635.41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182.07</v>
      </c>
      <c r="CE71" s="9">
        <v>0</v>
      </c>
      <c r="CF71" s="9">
        <v>392.15</v>
      </c>
      <c r="CG71" s="9">
        <v>0</v>
      </c>
      <c r="CH71" s="9">
        <v>31.85</v>
      </c>
      <c r="CI71" s="9">
        <f t="shared" si="10"/>
        <v>4582.150000000001</v>
      </c>
    </row>
    <row r="72" spans="1:87" ht="14.25">
      <c r="A72" s="8" t="s">
        <v>155</v>
      </c>
      <c r="B72" s="8">
        <v>10625</v>
      </c>
      <c r="C72" s="8" t="s">
        <v>146</v>
      </c>
      <c r="D72" s="8" t="s">
        <v>147</v>
      </c>
      <c r="E72" s="7" t="s">
        <v>240</v>
      </c>
      <c r="F72" s="8" t="s">
        <v>269</v>
      </c>
      <c r="G72" s="8" t="s">
        <v>249</v>
      </c>
      <c r="H72" s="8" t="s">
        <v>49</v>
      </c>
      <c r="I72" s="9">
        <f t="shared" si="0"/>
        <v>6607.04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3215.55</v>
      </c>
      <c r="T72" s="9">
        <v>0</v>
      </c>
      <c r="U72" s="9">
        <v>3391.49</v>
      </c>
      <c r="V72" s="9">
        <v>0</v>
      </c>
      <c r="W72" s="9">
        <f t="shared" si="1"/>
        <v>0</v>
      </c>
      <c r="X72" s="9">
        <v>0</v>
      </c>
      <c r="Y72" s="9">
        <v>0</v>
      </c>
      <c r="Z72" s="9">
        <v>0</v>
      </c>
      <c r="AA72" s="9">
        <v>0</v>
      </c>
      <c r="AB72" s="9">
        <f t="shared" si="2"/>
        <v>672.78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672.78</v>
      </c>
      <c r="AI72" s="9">
        <v>0</v>
      </c>
      <c r="AJ72" s="9">
        <v>0</v>
      </c>
      <c r="AK72" s="9">
        <v>0</v>
      </c>
      <c r="AL72" s="9">
        <f t="shared" si="3"/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f t="shared" si="4"/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f t="shared" si="5"/>
        <v>3303.52</v>
      </c>
      <c r="BC72" s="9">
        <v>3303.52</v>
      </c>
      <c r="BD72" s="9">
        <v>0</v>
      </c>
      <c r="BE72" s="9">
        <v>0</v>
      </c>
      <c r="BF72" s="9">
        <f t="shared" si="6"/>
        <v>10583.34</v>
      </c>
      <c r="BG72" s="9">
        <f t="shared" si="9"/>
        <v>2281.62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132.14</v>
      </c>
      <c r="BO72" s="9">
        <v>63.43</v>
      </c>
      <c r="BP72" s="9">
        <v>18.5</v>
      </c>
      <c r="BQ72" s="9">
        <v>581.22</v>
      </c>
      <c r="BR72" s="9">
        <v>0</v>
      </c>
      <c r="BS72" s="9">
        <v>0</v>
      </c>
      <c r="BT72" s="9">
        <v>0</v>
      </c>
      <c r="BU72" s="9">
        <v>0</v>
      </c>
      <c r="BV72" s="9">
        <v>66.07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627.25</v>
      </c>
      <c r="CE72" s="9">
        <v>0</v>
      </c>
      <c r="CF72" s="9">
        <v>761.16</v>
      </c>
      <c r="CG72" s="9">
        <v>0</v>
      </c>
      <c r="CH72" s="9">
        <v>31.85</v>
      </c>
      <c r="CI72" s="9">
        <f t="shared" si="10"/>
        <v>8301.720000000001</v>
      </c>
    </row>
    <row r="73" spans="1:87" ht="14.25">
      <c r="A73" s="8" t="s">
        <v>112</v>
      </c>
      <c r="B73" s="8">
        <v>10637</v>
      </c>
      <c r="C73" s="8" t="s">
        <v>78</v>
      </c>
      <c r="D73" s="8" t="s">
        <v>111</v>
      </c>
      <c r="E73" s="7" t="s">
        <v>240</v>
      </c>
      <c r="F73" s="8" t="s">
        <v>252</v>
      </c>
      <c r="G73" s="8" t="s">
        <v>249</v>
      </c>
      <c r="H73" s="8" t="s">
        <v>113</v>
      </c>
      <c r="I73" s="9">
        <f t="shared" si="0"/>
        <v>13593.15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1219.69</v>
      </c>
      <c r="T73" s="9">
        <v>0</v>
      </c>
      <c r="U73" s="9">
        <v>12373.46</v>
      </c>
      <c r="V73" s="9">
        <v>0</v>
      </c>
      <c r="W73" s="9">
        <f t="shared" si="1"/>
        <v>0</v>
      </c>
      <c r="X73" s="9">
        <v>0</v>
      </c>
      <c r="Y73" s="9">
        <v>0</v>
      </c>
      <c r="Z73" s="9">
        <v>0</v>
      </c>
      <c r="AA73" s="9">
        <v>0</v>
      </c>
      <c r="AB73" s="9">
        <f t="shared" si="2"/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f t="shared" si="3"/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f t="shared" si="4"/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f t="shared" si="5"/>
        <v>0</v>
      </c>
      <c r="BC73" s="9">
        <v>0</v>
      </c>
      <c r="BD73" s="9">
        <v>0</v>
      </c>
      <c r="BE73" s="9">
        <v>0</v>
      </c>
      <c r="BF73" s="9">
        <f t="shared" si="6"/>
        <v>13593.15</v>
      </c>
      <c r="BG73" s="9">
        <f t="shared" si="9"/>
        <v>5566.79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2718.63</v>
      </c>
      <c r="BO73" s="9">
        <v>130.49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1857.44</v>
      </c>
      <c r="CE73" s="9">
        <v>0</v>
      </c>
      <c r="CF73" s="9">
        <v>828.38</v>
      </c>
      <c r="CG73" s="9">
        <v>0</v>
      </c>
      <c r="CH73" s="9">
        <v>31.85</v>
      </c>
      <c r="CI73" s="9">
        <f t="shared" si="10"/>
        <v>8026.36</v>
      </c>
    </row>
    <row r="74" spans="1:87" ht="14.25">
      <c r="A74" s="8" t="s">
        <v>98</v>
      </c>
      <c r="B74" s="8">
        <v>10649</v>
      </c>
      <c r="C74" s="8" t="s">
        <v>78</v>
      </c>
      <c r="D74" s="8" t="s">
        <v>94</v>
      </c>
      <c r="E74" s="7" t="s">
        <v>240</v>
      </c>
      <c r="F74" s="8" t="s">
        <v>270</v>
      </c>
      <c r="G74" s="8" t="s">
        <v>249</v>
      </c>
      <c r="H74" s="8" t="s">
        <v>49</v>
      </c>
      <c r="I74" s="9">
        <f t="shared" si="0"/>
        <v>13098.23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1200.67</v>
      </c>
      <c r="T74" s="9">
        <v>0</v>
      </c>
      <c r="U74" s="9">
        <v>11897.56</v>
      </c>
      <c r="V74" s="9">
        <v>0</v>
      </c>
      <c r="W74" s="9">
        <f t="shared" si="1"/>
        <v>0</v>
      </c>
      <c r="X74" s="9">
        <v>0</v>
      </c>
      <c r="Y74" s="9">
        <v>0</v>
      </c>
      <c r="Z74" s="9">
        <v>0</v>
      </c>
      <c r="AA74" s="9">
        <v>0</v>
      </c>
      <c r="AB74" s="9">
        <f t="shared" si="2"/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f t="shared" si="3"/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f t="shared" si="4"/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f t="shared" si="5"/>
        <v>6549.12</v>
      </c>
      <c r="BC74" s="9">
        <v>6549.12</v>
      </c>
      <c r="BD74" s="9">
        <v>0</v>
      </c>
      <c r="BE74" s="9">
        <v>0</v>
      </c>
      <c r="BF74" s="9">
        <f t="shared" si="6"/>
        <v>19647.35</v>
      </c>
      <c r="BG74" s="9">
        <f t="shared" si="9"/>
        <v>3961.7599999999998</v>
      </c>
      <c r="BH74" s="9">
        <v>0</v>
      </c>
      <c r="BI74" s="9">
        <v>0</v>
      </c>
      <c r="BJ74" s="9">
        <v>0</v>
      </c>
      <c r="BK74" s="9">
        <v>0</v>
      </c>
      <c r="BL74" s="9">
        <v>4.12</v>
      </c>
      <c r="BM74" s="9">
        <v>0</v>
      </c>
      <c r="BN74" s="9">
        <v>654.91</v>
      </c>
      <c r="BO74" s="9">
        <v>125.74</v>
      </c>
      <c r="BP74" s="9">
        <v>36.68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2280.08</v>
      </c>
      <c r="CE74" s="9">
        <v>0</v>
      </c>
      <c r="CF74" s="9">
        <v>828.38</v>
      </c>
      <c r="CG74" s="9">
        <v>0</v>
      </c>
      <c r="CH74" s="9">
        <v>31.85</v>
      </c>
      <c r="CI74" s="9">
        <f t="shared" si="10"/>
        <v>15685.589999999998</v>
      </c>
    </row>
    <row r="75" spans="1:87" ht="14.25">
      <c r="A75" s="8" t="s">
        <v>99</v>
      </c>
      <c r="B75" s="8">
        <v>10650</v>
      </c>
      <c r="C75" s="8" t="s">
        <v>78</v>
      </c>
      <c r="D75" s="8" t="s">
        <v>94</v>
      </c>
      <c r="E75" s="7" t="s">
        <v>240</v>
      </c>
      <c r="F75" s="8" t="s">
        <v>252</v>
      </c>
      <c r="G75" s="8" t="s">
        <v>249</v>
      </c>
      <c r="H75" s="8" t="s">
        <v>41</v>
      </c>
      <c r="I75" s="9">
        <f aca="true" t="shared" si="11" ref="I75:I138">SUM(J75:V75)</f>
        <v>14644.41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2270.95</v>
      </c>
      <c r="T75" s="9">
        <v>0</v>
      </c>
      <c r="U75" s="9">
        <v>12373.46</v>
      </c>
      <c r="V75" s="9">
        <v>0</v>
      </c>
      <c r="W75" s="9">
        <f aca="true" t="shared" si="12" ref="W75:W138">SUM(X75:AA75)</f>
        <v>0</v>
      </c>
      <c r="X75" s="9">
        <v>0</v>
      </c>
      <c r="Y75" s="9">
        <v>0</v>
      </c>
      <c r="Z75" s="9">
        <v>0</v>
      </c>
      <c r="AA75" s="9">
        <v>0</v>
      </c>
      <c r="AB75" s="9">
        <f aca="true" t="shared" si="13" ref="AB75:AB138">SUM(AC75:AK75)</f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f aca="true" t="shared" si="14" ref="AL75:AL138">SUM(AM75:AU75)</f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f aca="true" t="shared" si="15" ref="AV75:AV138">SUM(AW75:BA75)</f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f aca="true" t="shared" si="16" ref="BB75:BB138">SUM(BC75:BE75)</f>
        <v>7322.21</v>
      </c>
      <c r="BC75" s="9">
        <v>7322.21</v>
      </c>
      <c r="BD75" s="9">
        <v>0</v>
      </c>
      <c r="BE75" s="9">
        <v>0</v>
      </c>
      <c r="BF75" s="9">
        <f aca="true" t="shared" si="17" ref="BF75:BF138">BB75+AV75+AL75+AB75+W75+I75</f>
        <v>21966.62</v>
      </c>
      <c r="BG75" s="9">
        <f aca="true" t="shared" si="18" ref="BG75:BG106">SUM(BH75:CH75)</f>
        <v>7662.280000000001</v>
      </c>
      <c r="BH75" s="9">
        <v>0</v>
      </c>
      <c r="BI75" s="9">
        <v>0</v>
      </c>
      <c r="BJ75" s="9">
        <v>848.82</v>
      </c>
      <c r="BK75" s="9">
        <v>162.85</v>
      </c>
      <c r="BL75" s="9">
        <v>1065.96</v>
      </c>
      <c r="BM75" s="9">
        <v>0</v>
      </c>
      <c r="BN75" s="9">
        <v>411.99</v>
      </c>
      <c r="BO75" s="9">
        <v>131.84</v>
      </c>
      <c r="BP75" s="9">
        <v>38.45</v>
      </c>
      <c r="BQ75" s="9">
        <v>1102.05</v>
      </c>
      <c r="BR75" s="9">
        <v>0</v>
      </c>
      <c r="BS75" s="9">
        <v>0</v>
      </c>
      <c r="BT75" s="9">
        <v>123.73</v>
      </c>
      <c r="BU75" s="9">
        <v>0</v>
      </c>
      <c r="BV75" s="9">
        <v>146.44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2769.92</v>
      </c>
      <c r="CE75" s="9">
        <v>0</v>
      </c>
      <c r="CF75" s="9">
        <v>828.38</v>
      </c>
      <c r="CG75" s="9">
        <v>0</v>
      </c>
      <c r="CH75" s="9">
        <v>31.85</v>
      </c>
      <c r="CI75" s="9">
        <f aca="true" t="shared" si="19" ref="CI75:CI106">BF75-BG75</f>
        <v>14304.339999999998</v>
      </c>
    </row>
    <row r="76" spans="1:87" ht="14.25">
      <c r="A76" s="8" t="s">
        <v>156</v>
      </c>
      <c r="B76" s="8">
        <v>10662</v>
      </c>
      <c r="C76" s="8" t="s">
        <v>146</v>
      </c>
      <c r="D76" s="8" t="s">
        <v>147</v>
      </c>
      <c r="E76" s="7" t="s">
        <v>240</v>
      </c>
      <c r="F76" s="8" t="s">
        <v>269</v>
      </c>
      <c r="G76" s="8" t="s">
        <v>249</v>
      </c>
      <c r="H76" s="8" t="s">
        <v>134</v>
      </c>
      <c r="I76" s="9">
        <f t="shared" si="11"/>
        <v>4106.96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715.47</v>
      </c>
      <c r="T76" s="9">
        <v>0</v>
      </c>
      <c r="U76" s="9">
        <v>3391.49</v>
      </c>
      <c r="V76" s="9">
        <v>0</v>
      </c>
      <c r="W76" s="9">
        <f t="shared" si="12"/>
        <v>0</v>
      </c>
      <c r="X76" s="9">
        <v>0</v>
      </c>
      <c r="Y76" s="9">
        <v>0</v>
      </c>
      <c r="Z76" s="9">
        <v>0</v>
      </c>
      <c r="AA76" s="9">
        <v>0</v>
      </c>
      <c r="AB76" s="9">
        <f t="shared" si="13"/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f t="shared" si="14"/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f t="shared" si="15"/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f t="shared" si="16"/>
        <v>2053.48</v>
      </c>
      <c r="BC76" s="9">
        <v>2053.48</v>
      </c>
      <c r="BD76" s="9">
        <v>0</v>
      </c>
      <c r="BE76" s="9">
        <v>0</v>
      </c>
      <c r="BF76" s="9">
        <f t="shared" si="17"/>
        <v>6160.4400000000005</v>
      </c>
      <c r="BG76" s="9">
        <f t="shared" si="18"/>
        <v>749.4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33.91</v>
      </c>
      <c r="BU76" s="9">
        <v>0</v>
      </c>
      <c r="BV76" s="9">
        <v>41.07</v>
      </c>
      <c r="BW76" s="9">
        <v>0</v>
      </c>
      <c r="BX76" s="9">
        <v>0</v>
      </c>
      <c r="BY76" s="9">
        <v>0</v>
      </c>
      <c r="BZ76" s="9">
        <v>31.85</v>
      </c>
      <c r="CA76" s="9">
        <v>0</v>
      </c>
      <c r="CB76" s="9">
        <v>0</v>
      </c>
      <c r="CC76" s="9">
        <v>0</v>
      </c>
      <c r="CD76" s="9">
        <v>199.57</v>
      </c>
      <c r="CE76" s="9">
        <v>0</v>
      </c>
      <c r="CF76" s="9">
        <v>411.15</v>
      </c>
      <c r="CG76" s="9">
        <v>0</v>
      </c>
      <c r="CH76" s="9">
        <v>31.85</v>
      </c>
      <c r="CI76" s="9">
        <f t="shared" si="19"/>
        <v>5411.040000000001</v>
      </c>
    </row>
    <row r="77" spans="1:87" ht="14.25">
      <c r="A77" s="8" t="s">
        <v>114</v>
      </c>
      <c r="B77" s="8">
        <v>10674</v>
      </c>
      <c r="C77" s="8" t="s">
        <v>78</v>
      </c>
      <c r="D77" s="8" t="s">
        <v>111</v>
      </c>
      <c r="E77" s="7" t="s">
        <v>240</v>
      </c>
      <c r="F77" s="8" t="s">
        <v>252</v>
      </c>
      <c r="G77" s="8" t="s">
        <v>249</v>
      </c>
      <c r="H77" s="8" t="s">
        <v>49</v>
      </c>
      <c r="I77" s="9">
        <f t="shared" si="11"/>
        <v>14549.429999999998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2175.97</v>
      </c>
      <c r="T77" s="9">
        <v>0</v>
      </c>
      <c r="U77" s="9">
        <v>12373.46</v>
      </c>
      <c r="V77" s="9">
        <v>0</v>
      </c>
      <c r="W77" s="9">
        <f t="shared" si="12"/>
        <v>0</v>
      </c>
      <c r="X77" s="9">
        <v>0</v>
      </c>
      <c r="Y77" s="9">
        <v>0</v>
      </c>
      <c r="Z77" s="9">
        <v>0</v>
      </c>
      <c r="AA77" s="9">
        <v>0</v>
      </c>
      <c r="AB77" s="9">
        <f t="shared" si="13"/>
        <v>1345.56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1345.56</v>
      </c>
      <c r="AI77" s="9">
        <v>0</v>
      </c>
      <c r="AJ77" s="9">
        <v>0</v>
      </c>
      <c r="AK77" s="9">
        <v>0</v>
      </c>
      <c r="AL77" s="9">
        <f t="shared" si="14"/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f t="shared" si="15"/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f t="shared" si="16"/>
        <v>0</v>
      </c>
      <c r="BC77" s="9">
        <v>0</v>
      </c>
      <c r="BD77" s="9">
        <v>0</v>
      </c>
      <c r="BE77" s="9">
        <v>0</v>
      </c>
      <c r="BF77" s="9">
        <f t="shared" si="17"/>
        <v>15894.989999999998</v>
      </c>
      <c r="BG77" s="9">
        <f t="shared" si="18"/>
        <v>4584.58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961.32</v>
      </c>
      <c r="BO77" s="9">
        <v>131.84</v>
      </c>
      <c r="BP77" s="9">
        <v>38.45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2592.74</v>
      </c>
      <c r="CE77" s="9">
        <v>0</v>
      </c>
      <c r="CF77" s="9">
        <v>828.38</v>
      </c>
      <c r="CG77" s="9">
        <v>0</v>
      </c>
      <c r="CH77" s="9">
        <v>31.85</v>
      </c>
      <c r="CI77" s="9">
        <f t="shared" si="19"/>
        <v>11310.409999999998</v>
      </c>
    </row>
    <row r="78" spans="1:87" ht="14.25">
      <c r="A78" s="8" t="s">
        <v>127</v>
      </c>
      <c r="B78" s="8">
        <v>10686</v>
      </c>
      <c r="C78" s="8" t="s">
        <v>116</v>
      </c>
      <c r="D78" s="8" t="s">
        <v>122</v>
      </c>
      <c r="E78" s="7" t="s">
        <v>240</v>
      </c>
      <c r="F78" s="8" t="s">
        <v>252</v>
      </c>
      <c r="G78" s="8" t="s">
        <v>249</v>
      </c>
      <c r="H78" s="8" t="s">
        <v>49</v>
      </c>
      <c r="I78" s="9">
        <f t="shared" si="11"/>
        <v>12868.39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494.93</v>
      </c>
      <c r="T78" s="9">
        <v>0</v>
      </c>
      <c r="U78" s="9">
        <v>12373.46</v>
      </c>
      <c r="V78" s="9">
        <v>0</v>
      </c>
      <c r="W78" s="9">
        <f t="shared" si="12"/>
        <v>0</v>
      </c>
      <c r="X78" s="9">
        <v>0</v>
      </c>
      <c r="Y78" s="9">
        <v>0</v>
      </c>
      <c r="Z78" s="9">
        <v>0</v>
      </c>
      <c r="AA78" s="9">
        <v>0</v>
      </c>
      <c r="AB78" s="9">
        <f t="shared" si="13"/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f t="shared" si="14"/>
        <v>2889.6699999999996</v>
      </c>
      <c r="AM78" s="9">
        <v>722.42</v>
      </c>
      <c r="AN78" s="9">
        <v>0</v>
      </c>
      <c r="AO78" s="9">
        <v>0</v>
      </c>
      <c r="AP78" s="9">
        <v>0</v>
      </c>
      <c r="AQ78" s="9">
        <v>82.49</v>
      </c>
      <c r="AR78" s="9">
        <v>0</v>
      </c>
      <c r="AS78" s="9">
        <v>22.52</v>
      </c>
      <c r="AT78" s="9">
        <v>2062.24</v>
      </c>
      <c r="AU78" s="9">
        <v>0</v>
      </c>
      <c r="AV78" s="9">
        <f t="shared" si="15"/>
        <v>5779.349999999999</v>
      </c>
      <c r="AW78" s="9">
        <v>1444.84</v>
      </c>
      <c r="AX78" s="9">
        <v>164.98</v>
      </c>
      <c r="AY78" s="9">
        <v>0</v>
      </c>
      <c r="AZ78" s="9">
        <v>45.04</v>
      </c>
      <c r="BA78" s="9">
        <v>4124.49</v>
      </c>
      <c r="BB78" s="9">
        <f t="shared" si="16"/>
        <v>6434.2</v>
      </c>
      <c r="BC78" s="9">
        <v>6434.2</v>
      </c>
      <c r="BD78" s="9">
        <v>0</v>
      </c>
      <c r="BE78" s="9">
        <v>0</v>
      </c>
      <c r="BF78" s="9">
        <f t="shared" si="17"/>
        <v>27971.61</v>
      </c>
      <c r="BG78" s="9">
        <f t="shared" si="18"/>
        <v>8512.22</v>
      </c>
      <c r="BH78" s="9">
        <v>0</v>
      </c>
      <c r="BI78" s="9">
        <v>0</v>
      </c>
      <c r="BJ78" s="9">
        <v>0</v>
      </c>
      <c r="BK78" s="9">
        <v>0</v>
      </c>
      <c r="BL78" s="9">
        <v>1066.12</v>
      </c>
      <c r="BM78" s="9">
        <v>0</v>
      </c>
      <c r="BN78" s="9">
        <v>952.93</v>
      </c>
      <c r="BO78" s="9">
        <v>130.69</v>
      </c>
      <c r="BP78" s="9">
        <v>0</v>
      </c>
      <c r="BQ78" s="9">
        <v>1549.92</v>
      </c>
      <c r="BR78" s="9">
        <v>0</v>
      </c>
      <c r="BS78" s="9">
        <v>0</v>
      </c>
      <c r="BT78" s="9">
        <v>0</v>
      </c>
      <c r="BU78" s="9">
        <v>0</v>
      </c>
      <c r="BV78" s="9">
        <v>128.68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2144.73</v>
      </c>
      <c r="CC78" s="9">
        <v>255.75</v>
      </c>
      <c r="CD78" s="9">
        <v>1624.18</v>
      </c>
      <c r="CE78" s="9">
        <v>54.74</v>
      </c>
      <c r="CF78" s="9">
        <v>572.63</v>
      </c>
      <c r="CG78" s="9">
        <v>0</v>
      </c>
      <c r="CH78" s="9">
        <v>31.85</v>
      </c>
      <c r="CI78" s="9">
        <f t="shared" si="19"/>
        <v>19459.39</v>
      </c>
    </row>
    <row r="79" spans="1:87" ht="14.25">
      <c r="A79" s="8" t="s">
        <v>128</v>
      </c>
      <c r="B79" s="8">
        <v>10698</v>
      </c>
      <c r="C79" s="8" t="s">
        <v>116</v>
      </c>
      <c r="D79" s="8" t="s">
        <v>122</v>
      </c>
      <c r="E79" s="7" t="s">
        <v>240</v>
      </c>
      <c r="F79" s="8" t="s">
        <v>252</v>
      </c>
      <c r="G79" s="8" t="s">
        <v>249</v>
      </c>
      <c r="H79" s="8" t="s">
        <v>49</v>
      </c>
      <c r="I79" s="9">
        <f t="shared" si="11"/>
        <v>13809.039999999999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1435.58</v>
      </c>
      <c r="T79" s="9">
        <v>0</v>
      </c>
      <c r="U79" s="9">
        <v>12373.46</v>
      </c>
      <c r="V79" s="9">
        <v>0</v>
      </c>
      <c r="W79" s="9">
        <f t="shared" si="12"/>
        <v>0</v>
      </c>
      <c r="X79" s="9">
        <v>0</v>
      </c>
      <c r="Y79" s="9">
        <v>0</v>
      </c>
      <c r="Z79" s="9">
        <v>0</v>
      </c>
      <c r="AA79" s="9">
        <v>0</v>
      </c>
      <c r="AB79" s="9">
        <f t="shared" si="13"/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f t="shared" si="14"/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f t="shared" si="15"/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f t="shared" si="16"/>
        <v>6904.52</v>
      </c>
      <c r="BC79" s="9">
        <v>6904.52</v>
      </c>
      <c r="BD79" s="9">
        <v>0</v>
      </c>
      <c r="BE79" s="9">
        <v>0</v>
      </c>
      <c r="BF79" s="9">
        <f t="shared" si="17"/>
        <v>20713.559999999998</v>
      </c>
      <c r="BG79" s="9">
        <f t="shared" si="18"/>
        <v>4750.240000000001</v>
      </c>
      <c r="BH79" s="9">
        <v>0</v>
      </c>
      <c r="BI79" s="9">
        <v>0</v>
      </c>
      <c r="BJ79" s="9">
        <v>0</v>
      </c>
      <c r="BK79" s="9">
        <v>0</v>
      </c>
      <c r="BL79" s="9">
        <v>1065.96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123.73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2700.32</v>
      </c>
      <c r="CE79" s="9">
        <v>0</v>
      </c>
      <c r="CF79" s="9">
        <v>828.38</v>
      </c>
      <c r="CG79" s="9">
        <v>0</v>
      </c>
      <c r="CH79" s="9">
        <v>31.85</v>
      </c>
      <c r="CI79" s="9">
        <f t="shared" si="19"/>
        <v>15963.319999999996</v>
      </c>
    </row>
    <row r="80" spans="1:87" ht="14.25">
      <c r="A80" s="8" t="s">
        <v>129</v>
      </c>
      <c r="B80" s="8">
        <v>10704</v>
      </c>
      <c r="C80" s="8" t="s">
        <v>116</v>
      </c>
      <c r="D80" s="8" t="s">
        <v>122</v>
      </c>
      <c r="E80" s="7" t="s">
        <v>240</v>
      </c>
      <c r="F80" s="8" t="s">
        <v>270</v>
      </c>
      <c r="G80" s="8" t="s">
        <v>249</v>
      </c>
      <c r="H80" s="8" t="s">
        <v>49</v>
      </c>
      <c r="I80" s="9">
        <f t="shared" si="11"/>
        <v>13098.23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1200.67</v>
      </c>
      <c r="T80" s="9">
        <v>0</v>
      </c>
      <c r="U80" s="9">
        <v>11897.56</v>
      </c>
      <c r="V80" s="9">
        <v>0</v>
      </c>
      <c r="W80" s="9">
        <f t="shared" si="12"/>
        <v>0</v>
      </c>
      <c r="X80" s="9">
        <v>0</v>
      </c>
      <c r="Y80" s="9">
        <v>0</v>
      </c>
      <c r="Z80" s="9">
        <v>0</v>
      </c>
      <c r="AA80" s="9">
        <v>0</v>
      </c>
      <c r="AB80" s="9">
        <f t="shared" si="13"/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f t="shared" si="14"/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f t="shared" si="15"/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f t="shared" si="16"/>
        <v>6549.12</v>
      </c>
      <c r="BC80" s="9">
        <v>6549.12</v>
      </c>
      <c r="BD80" s="9">
        <v>0</v>
      </c>
      <c r="BE80" s="9">
        <v>0</v>
      </c>
      <c r="BF80" s="9">
        <f t="shared" si="17"/>
        <v>19647.35</v>
      </c>
      <c r="BG80" s="9">
        <f t="shared" si="18"/>
        <v>9349.529999999999</v>
      </c>
      <c r="BH80" s="9">
        <v>0</v>
      </c>
      <c r="BI80" s="9">
        <v>0</v>
      </c>
      <c r="BJ80" s="9">
        <v>530.62</v>
      </c>
      <c r="BK80" s="9">
        <v>253.1</v>
      </c>
      <c r="BL80" s="9">
        <v>1066.54</v>
      </c>
      <c r="BM80" s="9">
        <v>0</v>
      </c>
      <c r="BN80" s="9">
        <v>2619.65</v>
      </c>
      <c r="BO80" s="9">
        <v>125.74</v>
      </c>
      <c r="BP80" s="9">
        <v>36.68</v>
      </c>
      <c r="BQ80" s="9">
        <v>1417.59</v>
      </c>
      <c r="BR80" s="9">
        <v>501.79</v>
      </c>
      <c r="BS80" s="9">
        <v>0</v>
      </c>
      <c r="BT80" s="9">
        <v>118.97</v>
      </c>
      <c r="BU80" s="9">
        <v>0</v>
      </c>
      <c r="BV80" s="9">
        <v>130.98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1687.64</v>
      </c>
      <c r="CE80" s="9">
        <v>0</v>
      </c>
      <c r="CF80" s="9">
        <v>828.38</v>
      </c>
      <c r="CG80" s="9">
        <v>0</v>
      </c>
      <c r="CH80" s="9">
        <v>31.85</v>
      </c>
      <c r="CI80" s="9">
        <f t="shared" si="19"/>
        <v>10297.82</v>
      </c>
    </row>
    <row r="81" spans="1:87" ht="14.25">
      <c r="A81" s="12" t="s">
        <v>188</v>
      </c>
      <c r="B81" s="12">
        <v>10716</v>
      </c>
      <c r="C81" s="12" t="s">
        <v>178</v>
      </c>
      <c r="D81" s="12" t="s">
        <v>181</v>
      </c>
      <c r="E81" s="13" t="s">
        <v>240</v>
      </c>
      <c r="F81" s="12" t="s">
        <v>261</v>
      </c>
      <c r="G81" s="12" t="s">
        <v>249</v>
      </c>
      <c r="H81" s="12" t="s">
        <v>97</v>
      </c>
      <c r="I81" s="9">
        <f t="shared" si="11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f t="shared" si="12"/>
        <v>0</v>
      </c>
      <c r="X81" s="9">
        <v>0</v>
      </c>
      <c r="Y81" s="9">
        <v>0</v>
      </c>
      <c r="Z81" s="9">
        <v>0</v>
      </c>
      <c r="AA81" s="9">
        <v>0</v>
      </c>
      <c r="AB81" s="9">
        <f t="shared" si="13"/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f t="shared" si="14"/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f t="shared" si="15"/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f t="shared" si="16"/>
        <v>0</v>
      </c>
      <c r="BC81" s="9">
        <v>0</v>
      </c>
      <c r="BD81" s="9">
        <v>0</v>
      </c>
      <c r="BE81" s="9">
        <v>0</v>
      </c>
      <c r="BF81" s="9">
        <f t="shared" si="17"/>
        <v>0</v>
      </c>
      <c r="BG81" s="9">
        <f t="shared" si="18"/>
        <v>0</v>
      </c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>
        <f t="shared" si="19"/>
        <v>0</v>
      </c>
    </row>
    <row r="82" spans="1:87" ht="14.25">
      <c r="A82" s="8" t="s">
        <v>189</v>
      </c>
      <c r="B82" s="8">
        <v>10728</v>
      </c>
      <c r="C82" s="8" t="s">
        <v>178</v>
      </c>
      <c r="D82" s="8" t="s">
        <v>181</v>
      </c>
      <c r="E82" s="7" t="s">
        <v>240</v>
      </c>
      <c r="F82" s="8" t="s">
        <v>261</v>
      </c>
      <c r="G82" s="8" t="s">
        <v>249</v>
      </c>
      <c r="H82" s="8" t="s">
        <v>49</v>
      </c>
      <c r="I82" s="9">
        <f t="shared" si="11"/>
        <v>5020.23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193.08</v>
      </c>
      <c r="T82" s="9">
        <v>0</v>
      </c>
      <c r="U82" s="9">
        <v>4827.15</v>
      </c>
      <c r="V82" s="9">
        <v>0</v>
      </c>
      <c r="W82" s="9">
        <f t="shared" si="12"/>
        <v>0</v>
      </c>
      <c r="X82" s="9">
        <v>0</v>
      </c>
      <c r="Y82" s="9">
        <v>0</v>
      </c>
      <c r="Z82" s="9">
        <v>0</v>
      </c>
      <c r="AA82" s="9">
        <v>0</v>
      </c>
      <c r="AB82" s="9">
        <f t="shared" si="13"/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f t="shared" si="14"/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f t="shared" si="15"/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f t="shared" si="16"/>
        <v>2510.12</v>
      </c>
      <c r="BC82" s="9">
        <v>2510.12</v>
      </c>
      <c r="BD82" s="9">
        <v>0</v>
      </c>
      <c r="BE82" s="9">
        <v>0</v>
      </c>
      <c r="BF82" s="9">
        <f t="shared" si="17"/>
        <v>7530.349999999999</v>
      </c>
      <c r="BG82" s="9">
        <f t="shared" si="18"/>
        <v>2010.31</v>
      </c>
      <c r="BH82" s="9">
        <v>0</v>
      </c>
      <c r="BI82" s="9">
        <v>0</v>
      </c>
      <c r="BJ82" s="9">
        <v>37.63</v>
      </c>
      <c r="BK82" s="9">
        <v>0</v>
      </c>
      <c r="BL82" s="9">
        <v>847.82</v>
      </c>
      <c r="BM82" s="9">
        <v>0</v>
      </c>
      <c r="BN82" s="9">
        <v>100.4</v>
      </c>
      <c r="BO82" s="9">
        <v>48.19</v>
      </c>
      <c r="BP82" s="9">
        <v>14.06</v>
      </c>
      <c r="BQ82" s="9">
        <v>0</v>
      </c>
      <c r="BR82" s="9">
        <v>0</v>
      </c>
      <c r="BS82" s="9">
        <v>0</v>
      </c>
      <c r="BT82" s="9">
        <v>48.27</v>
      </c>
      <c r="BU82" s="9">
        <v>0</v>
      </c>
      <c r="BV82" s="9">
        <v>50.2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292.89</v>
      </c>
      <c r="CE82" s="9">
        <v>0</v>
      </c>
      <c r="CF82" s="9">
        <v>539</v>
      </c>
      <c r="CG82" s="9">
        <v>0</v>
      </c>
      <c r="CH82" s="9">
        <v>31.85</v>
      </c>
      <c r="CI82" s="9">
        <f t="shared" si="19"/>
        <v>5520.039999999999</v>
      </c>
    </row>
    <row r="83" spans="1:87" ht="14.25">
      <c r="A83" s="8" t="s">
        <v>130</v>
      </c>
      <c r="B83" s="8">
        <v>10730</v>
      </c>
      <c r="C83" s="8" t="s">
        <v>116</v>
      </c>
      <c r="D83" s="8" t="s">
        <v>122</v>
      </c>
      <c r="E83" s="7" t="s">
        <v>240</v>
      </c>
      <c r="F83" s="8" t="s">
        <v>259</v>
      </c>
      <c r="G83" s="8" t="s">
        <v>249</v>
      </c>
      <c r="H83" s="8" t="s">
        <v>49</v>
      </c>
      <c r="I83" s="9">
        <f t="shared" si="11"/>
        <v>14043.539999999999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1175.14</v>
      </c>
      <c r="T83" s="9">
        <v>0</v>
      </c>
      <c r="U83" s="9">
        <v>12868.4</v>
      </c>
      <c r="V83" s="9">
        <v>0</v>
      </c>
      <c r="W83" s="9">
        <f t="shared" si="12"/>
        <v>0</v>
      </c>
      <c r="X83" s="9">
        <v>0</v>
      </c>
      <c r="Y83" s="9">
        <v>0</v>
      </c>
      <c r="Z83" s="9">
        <v>0</v>
      </c>
      <c r="AA83" s="9">
        <v>0</v>
      </c>
      <c r="AB83" s="9">
        <f t="shared" si="13"/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f t="shared" si="14"/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f t="shared" si="15"/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f t="shared" si="16"/>
        <v>7021.77</v>
      </c>
      <c r="BC83" s="9">
        <v>7021.77</v>
      </c>
      <c r="BD83" s="9">
        <v>0</v>
      </c>
      <c r="BE83" s="9">
        <v>0</v>
      </c>
      <c r="BF83" s="9">
        <f t="shared" si="17"/>
        <v>21065.309999999998</v>
      </c>
      <c r="BG83" s="9">
        <f t="shared" si="18"/>
        <v>4506.38</v>
      </c>
      <c r="BH83" s="9">
        <v>0</v>
      </c>
      <c r="BI83" s="9">
        <v>0</v>
      </c>
      <c r="BJ83" s="9">
        <v>0</v>
      </c>
      <c r="BK83" s="9">
        <v>0</v>
      </c>
      <c r="BL83" s="9">
        <v>3.76</v>
      </c>
      <c r="BM83" s="9">
        <v>0</v>
      </c>
      <c r="BN83" s="9">
        <v>842.61</v>
      </c>
      <c r="BO83" s="9">
        <v>134.82</v>
      </c>
      <c r="BP83" s="9">
        <v>39.32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140.44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2485.2</v>
      </c>
      <c r="CE83" s="9">
        <v>0</v>
      </c>
      <c r="CF83" s="9">
        <v>828.38</v>
      </c>
      <c r="CG83" s="9">
        <v>0</v>
      </c>
      <c r="CH83" s="9">
        <v>31.85</v>
      </c>
      <c r="CI83" s="9">
        <f t="shared" si="19"/>
        <v>16558.929999999997</v>
      </c>
    </row>
    <row r="84" spans="1:87" ht="14.25">
      <c r="A84" s="8" t="s">
        <v>157</v>
      </c>
      <c r="B84" s="8">
        <v>10741</v>
      </c>
      <c r="C84" s="8" t="s">
        <v>146</v>
      </c>
      <c r="D84" s="8" t="s">
        <v>147</v>
      </c>
      <c r="E84" s="7" t="s">
        <v>240</v>
      </c>
      <c r="F84" s="8" t="s">
        <v>271</v>
      </c>
      <c r="G84" s="8" t="s">
        <v>249</v>
      </c>
      <c r="H84" s="8" t="s">
        <v>49</v>
      </c>
      <c r="I84" s="9">
        <f t="shared" si="11"/>
        <v>4521.73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1386.11</v>
      </c>
      <c r="T84" s="9">
        <v>0</v>
      </c>
      <c r="U84" s="9">
        <v>3135.62</v>
      </c>
      <c r="V84" s="9">
        <v>0</v>
      </c>
      <c r="W84" s="9">
        <f t="shared" si="12"/>
        <v>0</v>
      </c>
      <c r="X84" s="9">
        <v>0</v>
      </c>
      <c r="Y84" s="9">
        <v>0</v>
      </c>
      <c r="Z84" s="9">
        <v>0</v>
      </c>
      <c r="AA84" s="9">
        <v>0</v>
      </c>
      <c r="AB84" s="9">
        <f t="shared" si="13"/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f t="shared" si="14"/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f t="shared" si="15"/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f t="shared" si="16"/>
        <v>0</v>
      </c>
      <c r="BC84" s="9">
        <v>0</v>
      </c>
      <c r="BD84" s="9">
        <v>0</v>
      </c>
      <c r="BE84" s="9">
        <v>0</v>
      </c>
      <c r="BF84" s="9">
        <f t="shared" si="17"/>
        <v>4521.73</v>
      </c>
      <c r="BG84" s="9">
        <f t="shared" si="18"/>
        <v>1350.87</v>
      </c>
      <c r="BH84" s="9">
        <v>0</v>
      </c>
      <c r="BI84" s="9">
        <v>0</v>
      </c>
      <c r="BJ84" s="9">
        <v>0</v>
      </c>
      <c r="BK84" s="9">
        <v>0</v>
      </c>
      <c r="BL84" s="9">
        <v>3.92</v>
      </c>
      <c r="BM84" s="9">
        <v>0</v>
      </c>
      <c r="BN84" s="9">
        <v>0</v>
      </c>
      <c r="BO84" s="9">
        <v>0</v>
      </c>
      <c r="BP84" s="9">
        <v>0</v>
      </c>
      <c r="BQ84" s="9">
        <v>524.98</v>
      </c>
      <c r="BR84" s="9">
        <v>0</v>
      </c>
      <c r="BS84" s="9">
        <v>0</v>
      </c>
      <c r="BT84" s="9">
        <v>0</v>
      </c>
      <c r="BU84" s="9">
        <v>0</v>
      </c>
      <c r="BV84" s="9">
        <v>45.22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275.69</v>
      </c>
      <c r="CE84" s="9">
        <v>0</v>
      </c>
      <c r="CF84" s="9">
        <v>469.21</v>
      </c>
      <c r="CG84" s="9">
        <v>0</v>
      </c>
      <c r="CH84" s="9">
        <v>31.85</v>
      </c>
      <c r="CI84" s="9">
        <f t="shared" si="19"/>
        <v>3170.8599999999997</v>
      </c>
    </row>
    <row r="85" spans="1:87" ht="14.25">
      <c r="A85" s="8" t="s">
        <v>158</v>
      </c>
      <c r="B85" s="8">
        <v>10753</v>
      </c>
      <c r="C85" s="8" t="s">
        <v>146</v>
      </c>
      <c r="D85" s="8" t="s">
        <v>147</v>
      </c>
      <c r="E85" s="7" t="s">
        <v>240</v>
      </c>
      <c r="F85" s="8" t="s">
        <v>266</v>
      </c>
      <c r="G85" s="8" t="s">
        <v>249</v>
      </c>
      <c r="H85" s="8" t="s">
        <v>49</v>
      </c>
      <c r="I85" s="9">
        <f t="shared" si="11"/>
        <v>5752</v>
      </c>
      <c r="J85" s="9">
        <v>0</v>
      </c>
      <c r="K85" s="9">
        <v>18.37</v>
      </c>
      <c r="L85" s="9">
        <v>0</v>
      </c>
      <c r="M85" s="9">
        <v>0</v>
      </c>
      <c r="N85" s="9">
        <v>0</v>
      </c>
      <c r="O85" s="9">
        <v>0</v>
      </c>
      <c r="P85" s="9">
        <v>1650</v>
      </c>
      <c r="Q85" s="9">
        <v>0</v>
      </c>
      <c r="R85" s="9">
        <v>0</v>
      </c>
      <c r="S85" s="9">
        <v>822.59</v>
      </c>
      <c r="T85" s="9">
        <v>0</v>
      </c>
      <c r="U85" s="9">
        <v>3261.04</v>
      </c>
      <c r="V85" s="9">
        <v>0</v>
      </c>
      <c r="W85" s="9">
        <f t="shared" si="12"/>
        <v>0</v>
      </c>
      <c r="X85" s="9">
        <v>0</v>
      </c>
      <c r="Y85" s="9">
        <v>0</v>
      </c>
      <c r="Z85" s="9">
        <v>0</v>
      </c>
      <c r="AA85" s="9">
        <v>0</v>
      </c>
      <c r="AB85" s="9">
        <f t="shared" si="13"/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f t="shared" si="14"/>
        <v>1479.89</v>
      </c>
      <c r="AM85" s="9">
        <v>369.97</v>
      </c>
      <c r="AN85" s="9">
        <v>275</v>
      </c>
      <c r="AO85" s="9">
        <v>0</v>
      </c>
      <c r="AP85" s="9">
        <v>0</v>
      </c>
      <c r="AQ85" s="9">
        <v>137.1</v>
      </c>
      <c r="AR85" s="9">
        <v>154.31</v>
      </c>
      <c r="AS85" s="9">
        <v>0</v>
      </c>
      <c r="AT85" s="9">
        <v>543.51</v>
      </c>
      <c r="AU85" s="9">
        <v>0</v>
      </c>
      <c r="AV85" s="9">
        <f t="shared" si="15"/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f t="shared" si="16"/>
        <v>2041.82</v>
      </c>
      <c r="BC85" s="9">
        <v>2041.82</v>
      </c>
      <c r="BD85" s="9">
        <v>0</v>
      </c>
      <c r="BE85" s="9">
        <v>0</v>
      </c>
      <c r="BF85" s="9">
        <f t="shared" si="17"/>
        <v>9273.71</v>
      </c>
      <c r="BG85" s="9">
        <f t="shared" si="18"/>
        <v>2397.9999999999995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375.47</v>
      </c>
      <c r="BO85" s="9">
        <v>60.08</v>
      </c>
      <c r="BP85" s="9">
        <v>17.52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40.84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955.61</v>
      </c>
      <c r="CC85" s="9">
        <v>115.01</v>
      </c>
      <c r="CD85" s="9">
        <v>204.35</v>
      </c>
      <c r="CE85" s="9">
        <v>0</v>
      </c>
      <c r="CF85" s="9">
        <v>597.27</v>
      </c>
      <c r="CG85" s="9">
        <v>0</v>
      </c>
      <c r="CH85" s="9">
        <v>31.85</v>
      </c>
      <c r="CI85" s="9">
        <f t="shared" si="19"/>
        <v>6875.709999999999</v>
      </c>
    </row>
    <row r="86" spans="1:87" ht="14.25">
      <c r="A86" s="8" t="s">
        <v>159</v>
      </c>
      <c r="B86" s="8">
        <v>10765</v>
      </c>
      <c r="C86" s="8" t="s">
        <v>146</v>
      </c>
      <c r="D86" s="8" t="s">
        <v>147</v>
      </c>
      <c r="E86" s="7" t="s">
        <v>242</v>
      </c>
      <c r="F86" s="8" t="s">
        <v>271</v>
      </c>
      <c r="G86" s="8" t="s">
        <v>249</v>
      </c>
      <c r="H86" s="8" t="s">
        <v>45</v>
      </c>
      <c r="I86" s="9">
        <f t="shared" si="11"/>
        <v>9698.66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3365</v>
      </c>
      <c r="Q86" s="9">
        <v>0</v>
      </c>
      <c r="R86" s="9">
        <v>0</v>
      </c>
      <c r="S86" s="9">
        <v>3198.04</v>
      </c>
      <c r="T86" s="9">
        <v>0</v>
      </c>
      <c r="U86" s="9">
        <v>3135.62</v>
      </c>
      <c r="V86" s="9">
        <v>0</v>
      </c>
      <c r="W86" s="9">
        <f t="shared" si="12"/>
        <v>0</v>
      </c>
      <c r="X86" s="9">
        <v>0</v>
      </c>
      <c r="Y86" s="9">
        <v>0</v>
      </c>
      <c r="Z86" s="9">
        <v>0</v>
      </c>
      <c r="AA86" s="9">
        <v>0</v>
      </c>
      <c r="AB86" s="9">
        <f t="shared" si="13"/>
        <v>1345.56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1345.56</v>
      </c>
      <c r="AJ86" s="9">
        <v>0</v>
      </c>
      <c r="AK86" s="9">
        <v>0</v>
      </c>
      <c r="AL86" s="9">
        <f t="shared" si="14"/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f t="shared" si="15"/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f t="shared" si="16"/>
        <v>3166.83</v>
      </c>
      <c r="BC86" s="9">
        <v>3166.83</v>
      </c>
      <c r="BD86" s="9">
        <v>0</v>
      </c>
      <c r="BE86" s="9">
        <v>0</v>
      </c>
      <c r="BF86" s="9">
        <f t="shared" si="17"/>
        <v>14211.05</v>
      </c>
      <c r="BG86" s="9">
        <f t="shared" si="18"/>
        <v>4879.29</v>
      </c>
      <c r="BH86" s="9">
        <v>0</v>
      </c>
      <c r="BI86" s="9">
        <v>0</v>
      </c>
      <c r="BJ86" s="9">
        <v>75.27</v>
      </c>
      <c r="BK86" s="9">
        <v>147.12</v>
      </c>
      <c r="BL86" s="9">
        <v>1066.32</v>
      </c>
      <c r="BM86" s="9">
        <v>0</v>
      </c>
      <c r="BN86" s="9">
        <v>969.87</v>
      </c>
      <c r="BO86" s="9">
        <v>93.11</v>
      </c>
      <c r="BP86" s="9">
        <v>27.16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1640.21</v>
      </c>
      <c r="CE86" s="9">
        <v>0</v>
      </c>
      <c r="CF86" s="9">
        <v>828.38</v>
      </c>
      <c r="CG86" s="9">
        <v>0</v>
      </c>
      <c r="CH86" s="9">
        <v>31.85</v>
      </c>
      <c r="CI86" s="9">
        <f t="shared" si="19"/>
        <v>9331.759999999998</v>
      </c>
    </row>
    <row r="87" spans="1:87" ht="14.25">
      <c r="A87" s="8" t="s">
        <v>160</v>
      </c>
      <c r="B87" s="8">
        <v>10777</v>
      </c>
      <c r="C87" s="8" t="s">
        <v>146</v>
      </c>
      <c r="D87" s="8" t="s">
        <v>147</v>
      </c>
      <c r="E87" s="7" t="s">
        <v>240</v>
      </c>
      <c r="F87" s="8" t="s">
        <v>266</v>
      </c>
      <c r="G87" s="8" t="s">
        <v>249</v>
      </c>
      <c r="H87" s="8" t="s">
        <v>49</v>
      </c>
      <c r="I87" s="9">
        <f t="shared" si="11"/>
        <v>4051.02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789.98</v>
      </c>
      <c r="T87" s="9">
        <v>0</v>
      </c>
      <c r="U87" s="9">
        <v>3261.04</v>
      </c>
      <c r="V87" s="9">
        <v>0</v>
      </c>
      <c r="W87" s="9">
        <f t="shared" si="12"/>
        <v>917.36</v>
      </c>
      <c r="X87" s="9">
        <v>10.82</v>
      </c>
      <c r="Y87" s="9">
        <v>129.51</v>
      </c>
      <c r="Z87" s="9">
        <v>310.73</v>
      </c>
      <c r="AA87" s="9">
        <v>466.3</v>
      </c>
      <c r="AB87" s="9">
        <f t="shared" si="13"/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f t="shared" si="14"/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f t="shared" si="15"/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f t="shared" si="16"/>
        <v>2025.51</v>
      </c>
      <c r="BC87" s="9">
        <v>2025.51</v>
      </c>
      <c r="BD87" s="9">
        <v>0</v>
      </c>
      <c r="BE87" s="9">
        <v>0</v>
      </c>
      <c r="BF87" s="9">
        <f t="shared" si="17"/>
        <v>6993.889999999999</v>
      </c>
      <c r="BG87" s="9">
        <f t="shared" si="18"/>
        <v>1065.32</v>
      </c>
      <c r="BH87" s="9">
        <v>0</v>
      </c>
      <c r="BI87" s="9">
        <v>66.5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32.61</v>
      </c>
      <c r="BU87" s="9">
        <v>0</v>
      </c>
      <c r="BV87" s="9">
        <v>40.51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362.11</v>
      </c>
      <c r="CE87" s="9">
        <v>0</v>
      </c>
      <c r="CF87" s="9">
        <v>531.74</v>
      </c>
      <c r="CG87" s="9">
        <v>0</v>
      </c>
      <c r="CH87" s="9">
        <v>31.85</v>
      </c>
      <c r="CI87" s="9">
        <f t="shared" si="19"/>
        <v>5928.57</v>
      </c>
    </row>
    <row r="88" spans="1:87" ht="14.25">
      <c r="A88" s="8" t="s">
        <v>207</v>
      </c>
      <c r="B88" s="8">
        <v>10789</v>
      </c>
      <c r="C88" s="8" t="s">
        <v>178</v>
      </c>
      <c r="D88" s="8" t="s">
        <v>204</v>
      </c>
      <c r="E88" s="7" t="s">
        <v>240</v>
      </c>
      <c r="F88" s="8" t="s">
        <v>268</v>
      </c>
      <c r="G88" s="8" t="s">
        <v>249</v>
      </c>
      <c r="H88" s="8" t="s">
        <v>49</v>
      </c>
      <c r="I88" s="9">
        <f t="shared" si="11"/>
        <v>5196.219999999999</v>
      </c>
      <c r="J88" s="9">
        <v>0</v>
      </c>
      <c r="K88" s="9">
        <v>19.54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713.7</v>
      </c>
      <c r="T88" s="9">
        <v>0</v>
      </c>
      <c r="U88" s="9">
        <v>4462.98</v>
      </c>
      <c r="V88" s="9">
        <v>0</v>
      </c>
      <c r="W88" s="9">
        <f t="shared" si="12"/>
        <v>0</v>
      </c>
      <c r="X88" s="9">
        <v>0</v>
      </c>
      <c r="Y88" s="9">
        <v>0</v>
      </c>
      <c r="Z88" s="9">
        <v>0</v>
      </c>
      <c r="AA88" s="9">
        <v>0</v>
      </c>
      <c r="AB88" s="9">
        <f t="shared" si="13"/>
        <v>450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450</v>
      </c>
      <c r="AJ88" s="9">
        <v>0</v>
      </c>
      <c r="AK88" s="9">
        <v>0</v>
      </c>
      <c r="AL88" s="9">
        <f t="shared" si="14"/>
        <v>3637.2499999999995</v>
      </c>
      <c r="AM88" s="9">
        <v>909.31</v>
      </c>
      <c r="AN88" s="9">
        <v>0</v>
      </c>
      <c r="AO88" s="9">
        <v>0</v>
      </c>
      <c r="AP88" s="9">
        <v>0</v>
      </c>
      <c r="AQ88" s="9">
        <v>356.85</v>
      </c>
      <c r="AR88" s="9">
        <v>139.6</v>
      </c>
      <c r="AS88" s="9">
        <v>0</v>
      </c>
      <c r="AT88" s="9">
        <v>2231.49</v>
      </c>
      <c r="AU88" s="9">
        <v>0</v>
      </c>
      <c r="AV88" s="9">
        <f t="shared" si="15"/>
        <v>2424.84</v>
      </c>
      <c r="AW88" s="9">
        <v>606.21</v>
      </c>
      <c r="AX88" s="9">
        <v>237.9</v>
      </c>
      <c r="AY88" s="9">
        <v>93.07</v>
      </c>
      <c r="AZ88" s="9">
        <v>0</v>
      </c>
      <c r="BA88" s="9">
        <v>1487.66</v>
      </c>
      <c r="BB88" s="9">
        <f t="shared" si="16"/>
        <v>2588.34</v>
      </c>
      <c r="BC88" s="9">
        <v>2588.34</v>
      </c>
      <c r="BD88" s="9">
        <v>0</v>
      </c>
      <c r="BE88" s="9">
        <v>0</v>
      </c>
      <c r="BF88" s="9">
        <f t="shared" si="17"/>
        <v>14296.65</v>
      </c>
      <c r="BG88" s="9">
        <f t="shared" si="18"/>
        <v>5361.4400000000005</v>
      </c>
      <c r="BH88" s="9">
        <v>0</v>
      </c>
      <c r="BI88" s="9">
        <v>0</v>
      </c>
      <c r="BJ88" s="9">
        <v>0</v>
      </c>
      <c r="BK88" s="9">
        <v>109.97</v>
      </c>
      <c r="BL88" s="9">
        <v>874.23</v>
      </c>
      <c r="BM88" s="9">
        <v>0</v>
      </c>
      <c r="BN88" s="9">
        <v>373.54</v>
      </c>
      <c r="BO88" s="9">
        <v>59.77</v>
      </c>
      <c r="BP88" s="9">
        <v>17.43</v>
      </c>
      <c r="BQ88" s="9">
        <v>395.05</v>
      </c>
      <c r="BR88" s="9">
        <v>0</v>
      </c>
      <c r="BS88" s="9">
        <v>0</v>
      </c>
      <c r="BT88" s="9">
        <v>44.62</v>
      </c>
      <c r="BU88" s="9">
        <v>0</v>
      </c>
      <c r="BV88" s="9">
        <v>51.77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2588.34</v>
      </c>
      <c r="CC88" s="9">
        <v>345.46</v>
      </c>
      <c r="CD88" s="9">
        <v>0</v>
      </c>
      <c r="CE88" s="9">
        <v>138.97</v>
      </c>
      <c r="CF88" s="9">
        <v>362.29</v>
      </c>
      <c r="CG88" s="9">
        <v>0</v>
      </c>
      <c r="CH88" s="9">
        <v>0</v>
      </c>
      <c r="CI88" s="9">
        <f t="shared" si="19"/>
        <v>8935.21</v>
      </c>
    </row>
    <row r="89" spans="1:87" ht="14.25">
      <c r="A89" s="8" t="s">
        <v>208</v>
      </c>
      <c r="B89" s="8">
        <v>10790</v>
      </c>
      <c r="C89" s="8" t="s">
        <v>178</v>
      </c>
      <c r="D89" s="8" t="s">
        <v>204</v>
      </c>
      <c r="E89" s="7" t="s">
        <v>240</v>
      </c>
      <c r="F89" s="8" t="s">
        <v>272</v>
      </c>
      <c r="G89" s="8" t="s">
        <v>249</v>
      </c>
      <c r="H89" s="8" t="s">
        <v>49</v>
      </c>
      <c r="I89" s="9">
        <f t="shared" si="11"/>
        <v>4999.88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708.55</v>
      </c>
      <c r="T89" s="9">
        <v>0</v>
      </c>
      <c r="U89" s="9">
        <v>4291.33</v>
      </c>
      <c r="V89" s="9">
        <v>0</v>
      </c>
      <c r="W89" s="9">
        <f t="shared" si="12"/>
        <v>0</v>
      </c>
      <c r="X89" s="9">
        <v>0</v>
      </c>
      <c r="Y89" s="9">
        <v>0</v>
      </c>
      <c r="Z89" s="9">
        <v>0</v>
      </c>
      <c r="AA89" s="9">
        <v>0</v>
      </c>
      <c r="AB89" s="9">
        <f t="shared" si="13"/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f t="shared" si="14"/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f t="shared" si="15"/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f t="shared" si="16"/>
        <v>0</v>
      </c>
      <c r="BC89" s="9">
        <v>0</v>
      </c>
      <c r="BD89" s="9">
        <v>0</v>
      </c>
      <c r="BE89" s="9">
        <v>0</v>
      </c>
      <c r="BF89" s="9">
        <f t="shared" si="17"/>
        <v>4999.88</v>
      </c>
      <c r="BG89" s="9">
        <f t="shared" si="18"/>
        <v>2376.09</v>
      </c>
      <c r="BH89" s="9">
        <v>0</v>
      </c>
      <c r="BI89" s="9">
        <v>0</v>
      </c>
      <c r="BJ89" s="9">
        <v>0</v>
      </c>
      <c r="BK89" s="9">
        <v>121.44</v>
      </c>
      <c r="BL89" s="9">
        <v>844.51</v>
      </c>
      <c r="BM89" s="9">
        <v>0</v>
      </c>
      <c r="BN89" s="9">
        <v>599.99</v>
      </c>
      <c r="BO89" s="9">
        <v>48</v>
      </c>
      <c r="BP89" s="9">
        <v>14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50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130.15</v>
      </c>
      <c r="CE89" s="9">
        <v>0</v>
      </c>
      <c r="CF89" s="9">
        <v>536.15</v>
      </c>
      <c r="CG89" s="9">
        <v>0</v>
      </c>
      <c r="CH89" s="9">
        <v>31.85</v>
      </c>
      <c r="CI89" s="9">
        <f t="shared" si="19"/>
        <v>2623.79</v>
      </c>
    </row>
    <row r="90" spans="1:87" ht="14.25">
      <c r="A90" s="8" t="s">
        <v>153</v>
      </c>
      <c r="B90" s="8">
        <v>10807</v>
      </c>
      <c r="C90" s="8" t="s">
        <v>146</v>
      </c>
      <c r="D90" s="8" t="s">
        <v>147</v>
      </c>
      <c r="E90" s="7" t="s">
        <v>240</v>
      </c>
      <c r="F90" s="8" t="s">
        <v>271</v>
      </c>
      <c r="G90" s="8" t="s">
        <v>249</v>
      </c>
      <c r="H90" s="8" t="s">
        <v>49</v>
      </c>
      <c r="I90" s="9">
        <f t="shared" si="11"/>
        <v>3809.5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673.88</v>
      </c>
      <c r="T90" s="9">
        <v>0</v>
      </c>
      <c r="U90" s="9">
        <v>3135.62</v>
      </c>
      <c r="V90" s="9">
        <v>0</v>
      </c>
      <c r="W90" s="9">
        <f t="shared" si="12"/>
        <v>0</v>
      </c>
      <c r="X90" s="9">
        <v>0</v>
      </c>
      <c r="Y90" s="9">
        <v>0</v>
      </c>
      <c r="Z90" s="9">
        <v>0</v>
      </c>
      <c r="AA90" s="9">
        <v>0</v>
      </c>
      <c r="AB90" s="9">
        <f t="shared" si="13"/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f t="shared" si="14"/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f t="shared" si="15"/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f t="shared" si="16"/>
        <v>0</v>
      </c>
      <c r="BC90" s="9">
        <v>0</v>
      </c>
      <c r="BD90" s="9">
        <v>0</v>
      </c>
      <c r="BE90" s="9">
        <v>0</v>
      </c>
      <c r="BF90" s="9">
        <f t="shared" si="17"/>
        <v>3809.5</v>
      </c>
      <c r="BG90" s="9">
        <f t="shared" si="18"/>
        <v>1509.42</v>
      </c>
      <c r="BH90" s="9">
        <v>0</v>
      </c>
      <c r="BI90" s="9">
        <v>218</v>
      </c>
      <c r="BJ90" s="9">
        <v>0</v>
      </c>
      <c r="BK90" s="9">
        <v>0</v>
      </c>
      <c r="BL90" s="9">
        <v>0</v>
      </c>
      <c r="BM90" s="9">
        <v>0</v>
      </c>
      <c r="BN90" s="9">
        <v>152.38</v>
      </c>
      <c r="BO90" s="9">
        <v>36.57</v>
      </c>
      <c r="BP90" s="9">
        <v>10.67</v>
      </c>
      <c r="BQ90" s="9">
        <v>521.09</v>
      </c>
      <c r="BR90" s="9">
        <v>0</v>
      </c>
      <c r="BS90" s="9">
        <v>0</v>
      </c>
      <c r="BT90" s="9">
        <v>0</v>
      </c>
      <c r="BU90" s="9">
        <v>0</v>
      </c>
      <c r="BV90" s="9">
        <v>38.1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131.26</v>
      </c>
      <c r="CE90" s="9">
        <v>0</v>
      </c>
      <c r="CF90" s="9">
        <v>369.5</v>
      </c>
      <c r="CG90" s="9">
        <v>0</v>
      </c>
      <c r="CH90" s="9">
        <v>31.85</v>
      </c>
      <c r="CI90" s="9">
        <f t="shared" si="19"/>
        <v>2300.08</v>
      </c>
    </row>
    <row r="91" spans="1:87" ht="14.25">
      <c r="A91" s="17" t="s">
        <v>131</v>
      </c>
      <c r="B91" s="17">
        <v>10819</v>
      </c>
      <c r="C91" s="17" t="s">
        <v>116</v>
      </c>
      <c r="D91" s="17" t="s">
        <v>122</v>
      </c>
      <c r="E91" s="18" t="s">
        <v>240</v>
      </c>
      <c r="F91" s="17" t="s">
        <v>270</v>
      </c>
      <c r="G91" s="17" t="s">
        <v>249</v>
      </c>
      <c r="H91" s="17" t="s">
        <v>97</v>
      </c>
      <c r="I91" s="9">
        <f t="shared" si="11"/>
        <v>12254.48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356.92</v>
      </c>
      <c r="T91" s="9">
        <v>0</v>
      </c>
      <c r="U91" s="9">
        <v>11897.56</v>
      </c>
      <c r="V91" s="9">
        <v>0</v>
      </c>
      <c r="W91" s="9">
        <f t="shared" si="12"/>
        <v>0</v>
      </c>
      <c r="X91" s="9">
        <v>0</v>
      </c>
      <c r="Y91" s="9">
        <v>0</v>
      </c>
      <c r="Z91" s="9">
        <v>0</v>
      </c>
      <c r="AA91" s="9">
        <v>0</v>
      </c>
      <c r="AB91" s="9">
        <f t="shared" si="13"/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f t="shared" si="14"/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f t="shared" si="15"/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f t="shared" si="16"/>
        <v>0</v>
      </c>
      <c r="BC91" s="9">
        <v>0</v>
      </c>
      <c r="BD91" s="9">
        <v>0</v>
      </c>
      <c r="BE91" s="9">
        <v>0</v>
      </c>
      <c r="BF91" s="9">
        <f t="shared" si="17"/>
        <v>12254.48</v>
      </c>
      <c r="BG91" s="9">
        <f t="shared" si="18"/>
        <v>3662.56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612.72</v>
      </c>
      <c r="BO91" s="9">
        <v>117.64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2071.97</v>
      </c>
      <c r="CE91" s="9">
        <v>0</v>
      </c>
      <c r="CF91" s="9">
        <v>828.38</v>
      </c>
      <c r="CG91" s="9">
        <v>0</v>
      </c>
      <c r="CH91" s="9">
        <v>31.85</v>
      </c>
      <c r="CI91" s="9">
        <f t="shared" si="19"/>
        <v>8591.92</v>
      </c>
    </row>
    <row r="92" spans="1:87" ht="14.25">
      <c r="A92" s="8" t="s">
        <v>154</v>
      </c>
      <c r="B92" s="8">
        <v>10832</v>
      </c>
      <c r="C92" s="8" t="s">
        <v>146</v>
      </c>
      <c r="D92" s="8" t="s">
        <v>147</v>
      </c>
      <c r="E92" s="7" t="s">
        <v>240</v>
      </c>
      <c r="F92" s="8" t="s">
        <v>266</v>
      </c>
      <c r="G92" s="8" t="s">
        <v>249</v>
      </c>
      <c r="H92" s="8" t="s">
        <v>109</v>
      </c>
      <c r="I92" s="9">
        <f t="shared" si="11"/>
        <v>4241.11</v>
      </c>
      <c r="J92" s="9">
        <v>0</v>
      </c>
      <c r="K92" s="9">
        <v>42.24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937.83</v>
      </c>
      <c r="T92" s="9">
        <v>0</v>
      </c>
      <c r="U92" s="9">
        <v>3261.04</v>
      </c>
      <c r="V92" s="9">
        <v>0</v>
      </c>
      <c r="W92" s="9">
        <f t="shared" si="12"/>
        <v>0</v>
      </c>
      <c r="X92" s="9">
        <v>0</v>
      </c>
      <c r="Y92" s="9">
        <v>0</v>
      </c>
      <c r="Z92" s="9">
        <v>0</v>
      </c>
      <c r="AA92" s="9">
        <v>0</v>
      </c>
      <c r="AB92" s="9">
        <f t="shared" si="13"/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f t="shared" si="14"/>
        <v>1406.27</v>
      </c>
      <c r="AM92" s="9">
        <v>351.57</v>
      </c>
      <c r="AN92" s="9">
        <v>0</v>
      </c>
      <c r="AO92" s="9">
        <v>0</v>
      </c>
      <c r="AP92" s="9">
        <v>0</v>
      </c>
      <c r="AQ92" s="9">
        <v>156.31</v>
      </c>
      <c r="AR92" s="9">
        <v>354.88</v>
      </c>
      <c r="AS92" s="9">
        <v>0</v>
      </c>
      <c r="AT92" s="9">
        <v>543.51</v>
      </c>
      <c r="AU92" s="9">
        <v>0</v>
      </c>
      <c r="AV92" s="9">
        <f t="shared" si="15"/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f t="shared" si="16"/>
        <v>2099.44</v>
      </c>
      <c r="BC92" s="9">
        <v>2099.44</v>
      </c>
      <c r="BD92" s="9">
        <v>0</v>
      </c>
      <c r="BE92" s="9">
        <v>0</v>
      </c>
      <c r="BF92" s="9">
        <f t="shared" si="17"/>
        <v>7746.82</v>
      </c>
      <c r="BG92" s="9">
        <f t="shared" si="18"/>
        <v>1437.07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32.61</v>
      </c>
      <c r="BU92" s="9">
        <v>0</v>
      </c>
      <c r="BV92" s="9">
        <v>41.99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699.82</v>
      </c>
      <c r="CC92" s="9">
        <v>108.38</v>
      </c>
      <c r="CD92" s="9">
        <v>107.88</v>
      </c>
      <c r="CE92" s="9">
        <v>0</v>
      </c>
      <c r="CF92" s="9">
        <v>414.54</v>
      </c>
      <c r="CG92" s="9">
        <v>0</v>
      </c>
      <c r="CH92" s="9">
        <v>31.85</v>
      </c>
      <c r="CI92" s="9">
        <f t="shared" si="19"/>
        <v>6309.75</v>
      </c>
    </row>
    <row r="93" spans="1:87" ht="14.25">
      <c r="A93" s="8" t="s">
        <v>132</v>
      </c>
      <c r="B93" s="8">
        <v>10844</v>
      </c>
      <c r="C93" s="8" t="s">
        <v>116</v>
      </c>
      <c r="D93" s="8" t="s">
        <v>122</v>
      </c>
      <c r="E93" s="7" t="s">
        <v>240</v>
      </c>
      <c r="F93" s="8" t="s">
        <v>273</v>
      </c>
      <c r="G93" s="8" t="s">
        <v>249</v>
      </c>
      <c r="H93" s="8" t="s">
        <v>49</v>
      </c>
      <c r="I93" s="9">
        <f t="shared" si="11"/>
        <v>11775.98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336.02</v>
      </c>
      <c r="T93" s="9">
        <v>0</v>
      </c>
      <c r="U93" s="9">
        <v>11439.96</v>
      </c>
      <c r="V93" s="9">
        <v>0</v>
      </c>
      <c r="W93" s="9">
        <f t="shared" si="12"/>
        <v>0</v>
      </c>
      <c r="X93" s="9">
        <v>0</v>
      </c>
      <c r="Y93" s="9">
        <v>0</v>
      </c>
      <c r="Z93" s="9">
        <v>0</v>
      </c>
      <c r="AA93" s="9">
        <v>0</v>
      </c>
      <c r="AB93" s="9">
        <f t="shared" si="13"/>
        <v>672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672</v>
      </c>
      <c r="AJ93" s="9">
        <v>0</v>
      </c>
      <c r="AK93" s="9">
        <v>0</v>
      </c>
      <c r="AL93" s="9">
        <f t="shared" si="14"/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f t="shared" si="15"/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f t="shared" si="16"/>
        <v>0</v>
      </c>
      <c r="BC93" s="9">
        <v>0</v>
      </c>
      <c r="BD93" s="9">
        <v>0</v>
      </c>
      <c r="BE93" s="9">
        <v>0</v>
      </c>
      <c r="BF93" s="9">
        <f t="shared" si="17"/>
        <v>12447.98</v>
      </c>
      <c r="BG93" s="9">
        <f t="shared" si="18"/>
        <v>7499.900000000001</v>
      </c>
      <c r="BH93" s="9">
        <v>0</v>
      </c>
      <c r="BI93" s="9">
        <v>0</v>
      </c>
      <c r="BJ93" s="9">
        <v>2109.48</v>
      </c>
      <c r="BK93" s="9">
        <v>67.12</v>
      </c>
      <c r="BL93" s="9">
        <v>1066.23</v>
      </c>
      <c r="BM93" s="9">
        <v>0</v>
      </c>
      <c r="BN93" s="9">
        <v>0</v>
      </c>
      <c r="BO93" s="9">
        <v>0</v>
      </c>
      <c r="BP93" s="9">
        <v>0</v>
      </c>
      <c r="BQ93" s="9">
        <v>995.07</v>
      </c>
      <c r="BR93" s="9">
        <v>0</v>
      </c>
      <c r="BS93" s="9">
        <v>0</v>
      </c>
      <c r="BT93" s="9">
        <v>114.39</v>
      </c>
      <c r="BU93" s="9">
        <v>0</v>
      </c>
      <c r="BV93" s="9">
        <v>117.76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2169.62</v>
      </c>
      <c r="CE93" s="9">
        <v>0</v>
      </c>
      <c r="CF93" s="9">
        <v>828.38</v>
      </c>
      <c r="CG93" s="9">
        <v>0</v>
      </c>
      <c r="CH93" s="9">
        <v>31.85</v>
      </c>
      <c r="CI93" s="9">
        <f t="shared" si="19"/>
        <v>4948.079999999999</v>
      </c>
    </row>
    <row r="94" spans="1:87" ht="14.25">
      <c r="A94" s="8" t="s">
        <v>81</v>
      </c>
      <c r="B94" s="8">
        <v>10856</v>
      </c>
      <c r="C94" s="8" t="s">
        <v>78</v>
      </c>
      <c r="D94" s="8" t="s">
        <v>79</v>
      </c>
      <c r="E94" s="7" t="s">
        <v>240</v>
      </c>
      <c r="F94" s="8" t="s">
        <v>273</v>
      </c>
      <c r="G94" s="8" t="s">
        <v>249</v>
      </c>
      <c r="H94" s="8" t="s">
        <v>49</v>
      </c>
      <c r="I94" s="9">
        <f t="shared" si="11"/>
        <v>11668.75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228.79</v>
      </c>
      <c r="T94" s="9">
        <v>0</v>
      </c>
      <c r="U94" s="9">
        <v>11439.96</v>
      </c>
      <c r="V94" s="9">
        <v>0</v>
      </c>
      <c r="W94" s="9">
        <f t="shared" si="12"/>
        <v>0</v>
      </c>
      <c r="X94" s="9">
        <v>0</v>
      </c>
      <c r="Y94" s="9">
        <v>0</v>
      </c>
      <c r="Z94" s="9">
        <v>0</v>
      </c>
      <c r="AA94" s="9">
        <v>0</v>
      </c>
      <c r="AB94" s="9">
        <f t="shared" si="13"/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f t="shared" si="14"/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f t="shared" si="15"/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f t="shared" si="16"/>
        <v>0</v>
      </c>
      <c r="BC94" s="9">
        <v>0</v>
      </c>
      <c r="BD94" s="9">
        <v>0</v>
      </c>
      <c r="BE94" s="9">
        <v>0</v>
      </c>
      <c r="BF94" s="9">
        <f t="shared" si="17"/>
        <v>11668.75</v>
      </c>
      <c r="BG94" s="9">
        <f t="shared" si="18"/>
        <v>2971.97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2111.74</v>
      </c>
      <c r="CE94" s="9">
        <v>0</v>
      </c>
      <c r="CF94" s="9">
        <v>828.38</v>
      </c>
      <c r="CG94" s="9">
        <v>0</v>
      </c>
      <c r="CH94" s="9">
        <v>31.85</v>
      </c>
      <c r="CI94" s="9">
        <f t="shared" si="19"/>
        <v>8696.78</v>
      </c>
    </row>
    <row r="95" spans="1:87" ht="14.25">
      <c r="A95" s="8" t="s">
        <v>86</v>
      </c>
      <c r="B95" s="8">
        <v>40009</v>
      </c>
      <c r="C95" s="8" t="s">
        <v>245</v>
      </c>
      <c r="D95" s="8" t="s">
        <v>245</v>
      </c>
      <c r="E95" s="8" t="s">
        <v>245</v>
      </c>
      <c r="F95" s="8" t="s">
        <v>274</v>
      </c>
      <c r="G95" s="8" t="s">
        <v>275</v>
      </c>
      <c r="H95" s="8" t="s">
        <v>87</v>
      </c>
      <c r="I95" s="9">
        <f t="shared" si="11"/>
        <v>51673.64</v>
      </c>
      <c r="J95" s="9">
        <v>0</v>
      </c>
      <c r="K95" s="9">
        <v>0</v>
      </c>
      <c r="L95" s="9">
        <v>0</v>
      </c>
      <c r="M95" s="9">
        <v>0</v>
      </c>
      <c r="N95" s="9">
        <v>17224.55</v>
      </c>
      <c r="O95" s="9">
        <v>5125</v>
      </c>
      <c r="P95" s="9">
        <v>0</v>
      </c>
      <c r="Q95" s="9">
        <v>0</v>
      </c>
      <c r="R95" s="9">
        <v>29324.09</v>
      </c>
      <c r="S95" s="9">
        <v>0</v>
      </c>
      <c r="T95" s="9">
        <v>0</v>
      </c>
      <c r="U95" s="9">
        <v>0</v>
      </c>
      <c r="V95" s="9">
        <v>0</v>
      </c>
      <c r="W95" s="9">
        <f t="shared" si="12"/>
        <v>0</v>
      </c>
      <c r="X95" s="9">
        <v>0</v>
      </c>
      <c r="Y95" s="9">
        <v>0</v>
      </c>
      <c r="Z95" s="9">
        <v>0</v>
      </c>
      <c r="AA95" s="9">
        <v>0</v>
      </c>
      <c r="AB95" s="9">
        <f t="shared" si="13"/>
        <v>1345.56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1345.56</v>
      </c>
      <c r="AJ95" s="9">
        <v>0</v>
      </c>
      <c r="AK95" s="9">
        <v>0</v>
      </c>
      <c r="AL95" s="9">
        <f t="shared" si="14"/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f t="shared" si="15"/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f t="shared" si="16"/>
        <v>14662.05</v>
      </c>
      <c r="BC95" s="9">
        <v>0</v>
      </c>
      <c r="BD95" s="9">
        <v>0</v>
      </c>
      <c r="BE95" s="9">
        <v>14662.05</v>
      </c>
      <c r="BF95" s="9">
        <f t="shared" si="17"/>
        <v>67681.25</v>
      </c>
      <c r="BG95" s="9">
        <f t="shared" si="18"/>
        <v>18235.76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17424.32</v>
      </c>
      <c r="CE95" s="9">
        <v>0</v>
      </c>
      <c r="CF95" s="9">
        <v>779.59</v>
      </c>
      <c r="CG95" s="9">
        <v>0</v>
      </c>
      <c r="CH95" s="9">
        <v>31.85</v>
      </c>
      <c r="CI95" s="9">
        <f t="shared" si="19"/>
        <v>49445.490000000005</v>
      </c>
    </row>
    <row r="96" spans="1:87" ht="14.25">
      <c r="A96" s="8" t="s">
        <v>65</v>
      </c>
      <c r="B96" s="8">
        <v>40010</v>
      </c>
      <c r="C96" s="8" t="s">
        <v>245</v>
      </c>
      <c r="D96" s="8" t="s">
        <v>245</v>
      </c>
      <c r="E96" s="8" t="s">
        <v>245</v>
      </c>
      <c r="F96" s="8" t="s">
        <v>274</v>
      </c>
      <c r="G96" s="8" t="s">
        <v>275</v>
      </c>
      <c r="H96" s="8" t="s">
        <v>49</v>
      </c>
      <c r="I96" s="9">
        <f t="shared" si="11"/>
        <v>51673.64</v>
      </c>
      <c r="J96" s="9">
        <v>0</v>
      </c>
      <c r="K96" s="9">
        <v>0</v>
      </c>
      <c r="L96" s="9">
        <v>0</v>
      </c>
      <c r="M96" s="9">
        <v>0</v>
      </c>
      <c r="N96" s="9">
        <v>17224.55</v>
      </c>
      <c r="O96" s="9">
        <v>5125</v>
      </c>
      <c r="P96" s="9">
        <v>0</v>
      </c>
      <c r="Q96" s="9">
        <v>0</v>
      </c>
      <c r="R96" s="9">
        <v>29324.09</v>
      </c>
      <c r="S96" s="9">
        <v>0</v>
      </c>
      <c r="T96" s="9">
        <v>0</v>
      </c>
      <c r="U96" s="9">
        <v>0</v>
      </c>
      <c r="V96" s="9">
        <v>0</v>
      </c>
      <c r="W96" s="9">
        <f t="shared" si="12"/>
        <v>0</v>
      </c>
      <c r="X96" s="9">
        <v>0</v>
      </c>
      <c r="Y96" s="9">
        <v>0</v>
      </c>
      <c r="Z96" s="9">
        <v>0</v>
      </c>
      <c r="AA96" s="9">
        <v>0</v>
      </c>
      <c r="AB96" s="9">
        <f t="shared" si="13"/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f t="shared" si="14"/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f t="shared" si="15"/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f t="shared" si="16"/>
        <v>12218.37</v>
      </c>
      <c r="BC96" s="9">
        <v>0</v>
      </c>
      <c r="BD96" s="9">
        <v>0</v>
      </c>
      <c r="BE96" s="9">
        <v>12218.37</v>
      </c>
      <c r="BF96" s="9">
        <f t="shared" si="17"/>
        <v>63892.01</v>
      </c>
      <c r="BG96" s="9">
        <f t="shared" si="18"/>
        <v>17298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16486.56</v>
      </c>
      <c r="CE96" s="9">
        <v>0</v>
      </c>
      <c r="CF96" s="9">
        <v>779.59</v>
      </c>
      <c r="CG96" s="9">
        <v>0</v>
      </c>
      <c r="CH96" s="9">
        <v>31.85</v>
      </c>
      <c r="CI96" s="9">
        <f t="shared" si="19"/>
        <v>46594.01</v>
      </c>
    </row>
    <row r="97" spans="1:87" ht="14.25">
      <c r="A97" s="8" t="s">
        <v>133</v>
      </c>
      <c r="B97" s="8">
        <v>40022</v>
      </c>
      <c r="C97" s="8" t="s">
        <v>245</v>
      </c>
      <c r="D97" s="8" t="s">
        <v>245</v>
      </c>
      <c r="E97" s="8" t="s">
        <v>245</v>
      </c>
      <c r="F97" s="8" t="s">
        <v>274</v>
      </c>
      <c r="G97" s="8" t="s">
        <v>275</v>
      </c>
      <c r="H97" s="8" t="s">
        <v>134</v>
      </c>
      <c r="I97" s="9">
        <f t="shared" si="11"/>
        <v>51673.64</v>
      </c>
      <c r="J97" s="9">
        <v>0</v>
      </c>
      <c r="K97" s="9">
        <v>0</v>
      </c>
      <c r="L97" s="9">
        <v>0</v>
      </c>
      <c r="M97" s="9">
        <v>0</v>
      </c>
      <c r="N97" s="9">
        <v>17224.55</v>
      </c>
      <c r="O97" s="9">
        <v>5125</v>
      </c>
      <c r="P97" s="9">
        <v>0</v>
      </c>
      <c r="Q97" s="9">
        <v>0</v>
      </c>
      <c r="R97" s="9">
        <v>29324.09</v>
      </c>
      <c r="S97" s="9">
        <v>0</v>
      </c>
      <c r="T97" s="9">
        <v>0</v>
      </c>
      <c r="U97" s="9">
        <v>0</v>
      </c>
      <c r="V97" s="9">
        <v>0</v>
      </c>
      <c r="W97" s="9">
        <f t="shared" si="12"/>
        <v>0</v>
      </c>
      <c r="X97" s="9">
        <v>0</v>
      </c>
      <c r="Y97" s="9">
        <v>0</v>
      </c>
      <c r="Z97" s="9">
        <v>0</v>
      </c>
      <c r="AA97" s="9">
        <v>0</v>
      </c>
      <c r="AB97" s="9">
        <f t="shared" si="13"/>
        <v>672.78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672.78</v>
      </c>
      <c r="AI97" s="9">
        <v>0</v>
      </c>
      <c r="AJ97" s="9">
        <v>0</v>
      </c>
      <c r="AK97" s="9">
        <v>0</v>
      </c>
      <c r="AL97" s="9">
        <f t="shared" si="14"/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f t="shared" si="15"/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f t="shared" si="16"/>
        <v>12218.37</v>
      </c>
      <c r="BC97" s="9">
        <v>0</v>
      </c>
      <c r="BD97" s="9">
        <v>0</v>
      </c>
      <c r="BE97" s="9">
        <v>12218.37</v>
      </c>
      <c r="BF97" s="9">
        <f t="shared" si="17"/>
        <v>64564.79</v>
      </c>
      <c r="BG97" s="9">
        <f t="shared" si="18"/>
        <v>20358.78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3662.16</v>
      </c>
      <c r="BO97" s="9">
        <v>175.78</v>
      </c>
      <c r="BP97" s="9">
        <v>51.27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293.24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15364.89</v>
      </c>
      <c r="CE97" s="9">
        <v>0</v>
      </c>
      <c r="CF97" s="9">
        <v>779.59</v>
      </c>
      <c r="CG97" s="9">
        <v>0</v>
      </c>
      <c r="CH97" s="9">
        <v>31.85</v>
      </c>
      <c r="CI97" s="9">
        <f t="shared" si="19"/>
        <v>44206.01</v>
      </c>
    </row>
    <row r="98" spans="1:87" ht="14.25">
      <c r="A98" s="8" t="s">
        <v>40</v>
      </c>
      <c r="B98" s="8">
        <v>50015</v>
      </c>
      <c r="C98" s="8" t="s">
        <v>38</v>
      </c>
      <c r="D98" s="8" t="s">
        <v>38</v>
      </c>
      <c r="E98" s="7" t="s">
        <v>240</v>
      </c>
      <c r="F98" s="8" t="s">
        <v>250</v>
      </c>
      <c r="G98" s="8" t="s">
        <v>275</v>
      </c>
      <c r="H98" s="8" t="s">
        <v>41</v>
      </c>
      <c r="I98" s="9">
        <f t="shared" si="11"/>
        <v>8359.07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8359.07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f t="shared" si="12"/>
        <v>0</v>
      </c>
      <c r="X98" s="9">
        <v>0</v>
      </c>
      <c r="Y98" s="9">
        <v>0</v>
      </c>
      <c r="Z98" s="9">
        <v>0</v>
      </c>
      <c r="AA98" s="9">
        <v>0</v>
      </c>
      <c r="AB98" s="9">
        <f t="shared" si="13"/>
        <v>1345.56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672.78</v>
      </c>
      <c r="AI98" s="9">
        <v>672.78</v>
      </c>
      <c r="AJ98" s="9">
        <v>0</v>
      </c>
      <c r="AK98" s="9">
        <v>0</v>
      </c>
      <c r="AL98" s="9">
        <f t="shared" si="14"/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f t="shared" si="15"/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f t="shared" si="16"/>
        <v>4179.54</v>
      </c>
      <c r="BC98" s="9">
        <v>4179.54</v>
      </c>
      <c r="BD98" s="9">
        <v>0</v>
      </c>
      <c r="BE98" s="9">
        <v>0</v>
      </c>
      <c r="BF98" s="9">
        <f t="shared" si="17"/>
        <v>13884.17</v>
      </c>
      <c r="BG98" s="9">
        <f t="shared" si="18"/>
        <v>2226.14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83.59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1282.32</v>
      </c>
      <c r="CE98" s="9">
        <v>0</v>
      </c>
      <c r="CF98" s="9">
        <v>828.38</v>
      </c>
      <c r="CG98" s="9">
        <v>0</v>
      </c>
      <c r="CH98" s="9">
        <v>31.85</v>
      </c>
      <c r="CI98" s="9">
        <f t="shared" si="19"/>
        <v>11658.03</v>
      </c>
    </row>
    <row r="99" spans="1:87" ht="14.25">
      <c r="A99" s="8" t="s">
        <v>42</v>
      </c>
      <c r="B99" s="8">
        <v>50027</v>
      </c>
      <c r="C99" s="8" t="s">
        <v>38</v>
      </c>
      <c r="D99" s="8" t="s">
        <v>38</v>
      </c>
      <c r="E99" s="7" t="s">
        <v>240</v>
      </c>
      <c r="F99" s="8" t="s">
        <v>250</v>
      </c>
      <c r="G99" s="8" t="s">
        <v>275</v>
      </c>
      <c r="H99" s="8" t="s">
        <v>17</v>
      </c>
      <c r="I99" s="9">
        <f t="shared" si="11"/>
        <v>8359.07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8359.07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f t="shared" si="12"/>
        <v>0</v>
      </c>
      <c r="X99" s="9">
        <v>0</v>
      </c>
      <c r="Y99" s="9">
        <v>0</v>
      </c>
      <c r="Z99" s="9">
        <v>0</v>
      </c>
      <c r="AA99" s="9">
        <v>0</v>
      </c>
      <c r="AB99" s="9">
        <f t="shared" si="13"/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f t="shared" si="14"/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f t="shared" si="15"/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f t="shared" si="16"/>
        <v>0</v>
      </c>
      <c r="BC99" s="9">
        <v>0</v>
      </c>
      <c r="BD99" s="9">
        <v>0</v>
      </c>
      <c r="BE99" s="9">
        <v>0</v>
      </c>
      <c r="BF99" s="9">
        <f t="shared" si="17"/>
        <v>8359.07</v>
      </c>
      <c r="BG99" s="9">
        <f t="shared" si="18"/>
        <v>2061.81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1201.58</v>
      </c>
      <c r="CE99" s="9">
        <v>0</v>
      </c>
      <c r="CF99" s="9">
        <v>828.38</v>
      </c>
      <c r="CG99" s="9">
        <v>0</v>
      </c>
      <c r="CH99" s="9">
        <v>31.85</v>
      </c>
      <c r="CI99" s="9">
        <f t="shared" si="19"/>
        <v>6297.26</v>
      </c>
    </row>
    <row r="100" spans="1:87" ht="14.25">
      <c r="A100" s="8" t="s">
        <v>18</v>
      </c>
      <c r="B100" s="8">
        <v>50039</v>
      </c>
      <c r="C100" s="8" t="s">
        <v>19</v>
      </c>
      <c r="D100" s="8" t="s">
        <v>19</v>
      </c>
      <c r="E100" s="7" t="s">
        <v>240</v>
      </c>
      <c r="F100" s="8" t="s">
        <v>256</v>
      </c>
      <c r="G100" s="8" t="s">
        <v>275</v>
      </c>
      <c r="H100" t="s">
        <v>113</v>
      </c>
      <c r="I100" s="9">
        <f t="shared" si="11"/>
        <v>17611.29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17611.29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f t="shared" si="12"/>
        <v>0</v>
      </c>
      <c r="X100" s="9">
        <v>0</v>
      </c>
      <c r="Y100" s="9">
        <v>0</v>
      </c>
      <c r="Z100" s="9">
        <v>0</v>
      </c>
      <c r="AA100" s="9">
        <v>0</v>
      </c>
      <c r="AB100" s="9">
        <f t="shared" si="13"/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f t="shared" si="14"/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f t="shared" si="15"/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f t="shared" si="16"/>
        <v>0</v>
      </c>
      <c r="BC100" s="9">
        <v>0</v>
      </c>
      <c r="BD100" s="9">
        <v>0</v>
      </c>
      <c r="BE100" s="9">
        <v>0</v>
      </c>
      <c r="BF100" s="9">
        <f t="shared" si="17"/>
        <v>17611.29</v>
      </c>
      <c r="BG100" s="9">
        <f t="shared" si="18"/>
        <v>6616.660000000001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2746.62</v>
      </c>
      <c r="BO100" s="9">
        <v>131.84</v>
      </c>
      <c r="BP100" s="9">
        <v>38.45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2839.52</v>
      </c>
      <c r="CE100" s="9">
        <v>0</v>
      </c>
      <c r="CF100" s="9">
        <v>828.38</v>
      </c>
      <c r="CG100" s="9">
        <v>0</v>
      </c>
      <c r="CH100" s="9">
        <v>31.85</v>
      </c>
      <c r="CI100" s="9">
        <f t="shared" si="19"/>
        <v>10994.630000000001</v>
      </c>
    </row>
    <row r="101" spans="1:87" ht="14.25">
      <c r="A101" s="8" t="s">
        <v>43</v>
      </c>
      <c r="B101" s="8">
        <v>50040</v>
      </c>
      <c r="C101" s="8" t="s">
        <v>38</v>
      </c>
      <c r="D101" s="8" t="s">
        <v>38</v>
      </c>
      <c r="E101" s="7" t="s">
        <v>240</v>
      </c>
      <c r="F101" s="8" t="s">
        <v>276</v>
      </c>
      <c r="G101" s="8" t="s">
        <v>275</v>
      </c>
      <c r="H101" s="8" t="s">
        <v>15</v>
      </c>
      <c r="I101" s="9">
        <f t="shared" si="11"/>
        <v>7145.37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7145.37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f t="shared" si="12"/>
        <v>0</v>
      </c>
      <c r="X101" s="9">
        <v>0</v>
      </c>
      <c r="Y101" s="9">
        <v>0</v>
      </c>
      <c r="Z101" s="9">
        <v>0</v>
      </c>
      <c r="AA101" s="9">
        <v>0</v>
      </c>
      <c r="AB101" s="9">
        <f t="shared" si="13"/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f t="shared" si="14"/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f t="shared" si="15"/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f t="shared" si="16"/>
        <v>0</v>
      </c>
      <c r="BC101" s="9">
        <v>0</v>
      </c>
      <c r="BD101" s="9">
        <v>0</v>
      </c>
      <c r="BE101" s="9">
        <v>0</v>
      </c>
      <c r="BF101" s="9">
        <f t="shared" si="17"/>
        <v>7145.37</v>
      </c>
      <c r="BG101" s="9">
        <f t="shared" si="18"/>
        <v>1799.4899999999998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71.45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867.81</v>
      </c>
      <c r="CE101" s="9">
        <v>0</v>
      </c>
      <c r="CF101" s="9">
        <v>828.38</v>
      </c>
      <c r="CG101" s="9">
        <v>0</v>
      </c>
      <c r="CH101" s="9">
        <v>31.85</v>
      </c>
      <c r="CI101" s="9">
        <f t="shared" si="19"/>
        <v>5345.88</v>
      </c>
    </row>
    <row r="102" spans="1:87" ht="14.25">
      <c r="A102" s="8" t="s">
        <v>44</v>
      </c>
      <c r="B102" s="8">
        <v>50052</v>
      </c>
      <c r="C102" s="8" t="s">
        <v>38</v>
      </c>
      <c r="D102" s="8" t="s">
        <v>38</v>
      </c>
      <c r="E102" s="7" t="s">
        <v>240</v>
      </c>
      <c r="F102" s="8" t="s">
        <v>276</v>
      </c>
      <c r="G102" s="8" t="s">
        <v>275</v>
      </c>
      <c r="H102" s="8" t="s">
        <v>45</v>
      </c>
      <c r="I102" s="9">
        <f t="shared" si="11"/>
        <v>7145.37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7145.37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f t="shared" si="12"/>
        <v>0</v>
      </c>
      <c r="X102" s="9">
        <v>0</v>
      </c>
      <c r="Y102" s="9">
        <v>0</v>
      </c>
      <c r="Z102" s="9">
        <v>0</v>
      </c>
      <c r="AA102" s="9">
        <v>0</v>
      </c>
      <c r="AB102" s="9">
        <f t="shared" si="13"/>
        <v>600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600</v>
      </c>
      <c r="AJ102" s="9">
        <v>0</v>
      </c>
      <c r="AK102" s="9">
        <v>0</v>
      </c>
      <c r="AL102" s="9">
        <f t="shared" si="14"/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f t="shared" si="15"/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f t="shared" si="16"/>
        <v>0</v>
      </c>
      <c r="BC102" s="9">
        <v>0</v>
      </c>
      <c r="BD102" s="9">
        <v>0</v>
      </c>
      <c r="BE102" s="9">
        <v>0</v>
      </c>
      <c r="BF102" s="9">
        <f t="shared" si="17"/>
        <v>7745.37</v>
      </c>
      <c r="BG102" s="9">
        <f t="shared" si="18"/>
        <v>3544.4100000000003</v>
      </c>
      <c r="BH102" s="9">
        <v>0</v>
      </c>
      <c r="BI102" s="9">
        <v>521.4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1162.79</v>
      </c>
      <c r="BR102" s="9">
        <v>0</v>
      </c>
      <c r="BS102" s="9">
        <v>0</v>
      </c>
      <c r="BT102" s="9">
        <v>0</v>
      </c>
      <c r="BU102" s="9">
        <v>0</v>
      </c>
      <c r="BV102" s="9">
        <v>71.45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928.54</v>
      </c>
      <c r="CE102" s="9">
        <v>0</v>
      </c>
      <c r="CF102" s="9">
        <v>828.38</v>
      </c>
      <c r="CG102" s="9">
        <v>0</v>
      </c>
      <c r="CH102" s="9">
        <v>31.85</v>
      </c>
      <c r="CI102" s="9">
        <f t="shared" si="19"/>
        <v>4200.959999999999</v>
      </c>
    </row>
    <row r="103" spans="1:87" ht="14.25">
      <c r="A103" s="8" t="s">
        <v>23</v>
      </c>
      <c r="B103" s="8">
        <v>50064</v>
      </c>
      <c r="C103" s="8" t="s">
        <v>19</v>
      </c>
      <c r="D103" s="8" t="s">
        <v>19</v>
      </c>
      <c r="E103" s="7" t="s">
        <v>240</v>
      </c>
      <c r="F103" s="8" t="s">
        <v>277</v>
      </c>
      <c r="G103" s="8" t="s">
        <v>275</v>
      </c>
      <c r="H103" s="8" t="s">
        <v>24</v>
      </c>
      <c r="I103" s="9">
        <f t="shared" si="11"/>
        <v>20602.72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20602.72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f t="shared" si="12"/>
        <v>0</v>
      </c>
      <c r="X103" s="9">
        <v>0</v>
      </c>
      <c r="Y103" s="9">
        <v>0</v>
      </c>
      <c r="Z103" s="9">
        <v>0</v>
      </c>
      <c r="AA103" s="9">
        <v>0</v>
      </c>
      <c r="AB103" s="9">
        <f t="shared" si="13"/>
        <v>542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542</v>
      </c>
      <c r="AJ103" s="9">
        <v>0</v>
      </c>
      <c r="AK103" s="9">
        <v>0</v>
      </c>
      <c r="AL103" s="9">
        <f t="shared" si="14"/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f t="shared" si="15"/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f t="shared" si="16"/>
        <v>10301.36</v>
      </c>
      <c r="BC103" s="9">
        <v>10301.36</v>
      </c>
      <c r="BD103" s="9">
        <v>0</v>
      </c>
      <c r="BE103" s="9">
        <v>0</v>
      </c>
      <c r="BF103" s="9">
        <f t="shared" si="17"/>
        <v>31446.08</v>
      </c>
      <c r="BG103" s="9">
        <f t="shared" si="18"/>
        <v>5473.59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4613.36</v>
      </c>
      <c r="CE103" s="9">
        <v>0</v>
      </c>
      <c r="CF103" s="9">
        <v>828.38</v>
      </c>
      <c r="CG103" s="9">
        <v>0</v>
      </c>
      <c r="CH103" s="9">
        <v>31.85</v>
      </c>
      <c r="CI103" s="9">
        <f t="shared" si="19"/>
        <v>25972.49</v>
      </c>
    </row>
    <row r="104" spans="1:87" ht="14.25">
      <c r="A104" s="8" t="s">
        <v>25</v>
      </c>
      <c r="B104" s="8">
        <v>50076</v>
      </c>
      <c r="C104" s="8" t="s">
        <v>19</v>
      </c>
      <c r="D104" s="8" t="s">
        <v>19</v>
      </c>
      <c r="E104" s="7" t="s">
        <v>240</v>
      </c>
      <c r="F104" s="8" t="s">
        <v>252</v>
      </c>
      <c r="G104" s="8" t="s">
        <v>275</v>
      </c>
      <c r="H104" s="8" t="s">
        <v>20</v>
      </c>
      <c r="I104" s="9">
        <f t="shared" si="11"/>
        <v>12373.46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12373.46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f t="shared" si="12"/>
        <v>0</v>
      </c>
      <c r="X104" s="9">
        <v>0</v>
      </c>
      <c r="Y104" s="9">
        <v>0</v>
      </c>
      <c r="Z104" s="9">
        <v>0</v>
      </c>
      <c r="AA104" s="9">
        <v>0</v>
      </c>
      <c r="AB104" s="9">
        <f t="shared" si="13"/>
        <v>1239.25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1239.25</v>
      </c>
      <c r="AJ104" s="9">
        <v>0</v>
      </c>
      <c r="AK104" s="9">
        <v>0</v>
      </c>
      <c r="AL104" s="9">
        <f t="shared" si="14"/>
        <v>8376.479999999998</v>
      </c>
      <c r="AM104" s="9">
        <v>2094.12</v>
      </c>
      <c r="AN104" s="9">
        <v>0</v>
      </c>
      <c r="AO104" s="9">
        <v>6186.73</v>
      </c>
      <c r="AP104" s="9">
        <v>0</v>
      </c>
      <c r="AQ104" s="9">
        <v>0</v>
      </c>
      <c r="AR104" s="9">
        <v>95.63</v>
      </c>
      <c r="AS104" s="9">
        <v>0</v>
      </c>
      <c r="AT104" s="9">
        <v>0</v>
      </c>
      <c r="AU104" s="9">
        <v>0</v>
      </c>
      <c r="AV104" s="9">
        <f t="shared" si="15"/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f t="shared" si="16"/>
        <v>0</v>
      </c>
      <c r="BC104" s="9">
        <v>0</v>
      </c>
      <c r="BD104" s="9">
        <v>0</v>
      </c>
      <c r="BE104" s="9">
        <v>0</v>
      </c>
      <c r="BF104" s="9">
        <f t="shared" si="17"/>
        <v>21989.189999999995</v>
      </c>
      <c r="BG104" s="9">
        <f t="shared" si="18"/>
        <v>9445.569999999998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123.73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6186.73</v>
      </c>
      <c r="CC104" s="9">
        <v>828.38</v>
      </c>
      <c r="CD104" s="9">
        <v>1068.51</v>
      </c>
      <c r="CE104" s="9">
        <v>1206.37</v>
      </c>
      <c r="CF104" s="9">
        <v>0</v>
      </c>
      <c r="CG104" s="9">
        <v>0</v>
      </c>
      <c r="CH104" s="9">
        <v>31.85</v>
      </c>
      <c r="CI104" s="9">
        <f t="shared" si="19"/>
        <v>12543.619999999997</v>
      </c>
    </row>
    <row r="105" spans="1:87" ht="14.25">
      <c r="A105" s="8" t="s">
        <v>27</v>
      </c>
      <c r="B105" s="8">
        <v>50088</v>
      </c>
      <c r="C105" s="8" t="s">
        <v>19</v>
      </c>
      <c r="D105" s="8" t="s">
        <v>19</v>
      </c>
      <c r="E105" s="7" t="s">
        <v>240</v>
      </c>
      <c r="F105" s="8" t="s">
        <v>260</v>
      </c>
      <c r="G105" s="8" t="s">
        <v>275</v>
      </c>
      <c r="H105" s="8" t="s">
        <v>28</v>
      </c>
      <c r="I105" s="9">
        <f t="shared" si="11"/>
        <v>16282.63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16282.63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f t="shared" si="12"/>
        <v>0</v>
      </c>
      <c r="X105" s="9">
        <v>0</v>
      </c>
      <c r="Y105" s="9">
        <v>0</v>
      </c>
      <c r="Z105" s="9">
        <v>0</v>
      </c>
      <c r="AA105" s="9">
        <v>0</v>
      </c>
      <c r="AB105" s="9">
        <f t="shared" si="13"/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f t="shared" si="14"/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f t="shared" si="15"/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f t="shared" si="16"/>
        <v>0</v>
      </c>
      <c r="BC105" s="9">
        <v>0</v>
      </c>
      <c r="BD105" s="9">
        <v>0</v>
      </c>
      <c r="BE105" s="9">
        <v>0</v>
      </c>
      <c r="BF105" s="9">
        <f t="shared" si="17"/>
        <v>16282.63</v>
      </c>
      <c r="BG105" s="9">
        <f t="shared" si="18"/>
        <v>4240.79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3380.56</v>
      </c>
      <c r="CE105" s="9">
        <v>0</v>
      </c>
      <c r="CF105" s="9">
        <v>828.38</v>
      </c>
      <c r="CG105" s="9">
        <v>0</v>
      </c>
      <c r="CH105" s="9">
        <v>31.85</v>
      </c>
      <c r="CI105" s="9">
        <f t="shared" si="19"/>
        <v>12041.84</v>
      </c>
    </row>
    <row r="106" spans="1:87" ht="14.25">
      <c r="A106" s="8" t="s">
        <v>51</v>
      </c>
      <c r="B106" s="8">
        <v>50106</v>
      </c>
      <c r="C106" s="8" t="s">
        <v>38</v>
      </c>
      <c r="D106" s="8" t="s">
        <v>38</v>
      </c>
      <c r="E106" s="7" t="s">
        <v>240</v>
      </c>
      <c r="F106" s="8" t="s">
        <v>254</v>
      </c>
      <c r="G106" s="8" t="s">
        <v>275</v>
      </c>
      <c r="H106" s="8" t="s">
        <v>45</v>
      </c>
      <c r="I106" s="9">
        <f t="shared" si="11"/>
        <v>5647.09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5647.09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f t="shared" si="12"/>
        <v>0</v>
      </c>
      <c r="X106" s="9">
        <v>0</v>
      </c>
      <c r="Y106" s="9">
        <v>0</v>
      </c>
      <c r="Z106" s="9">
        <v>0</v>
      </c>
      <c r="AA106" s="9">
        <v>0</v>
      </c>
      <c r="AB106" s="9">
        <f t="shared" si="13"/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f t="shared" si="14"/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f t="shared" si="15"/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f t="shared" si="16"/>
        <v>2823.55</v>
      </c>
      <c r="BC106" s="9">
        <v>2823.55</v>
      </c>
      <c r="BD106" s="9">
        <v>0</v>
      </c>
      <c r="BE106" s="9">
        <v>0</v>
      </c>
      <c r="BF106" s="9">
        <f t="shared" si="17"/>
        <v>8470.64</v>
      </c>
      <c r="BG106" s="9">
        <f t="shared" si="18"/>
        <v>1226.31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56.47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511.23</v>
      </c>
      <c r="CE106" s="9">
        <v>0</v>
      </c>
      <c r="CF106" s="9">
        <v>626.76</v>
      </c>
      <c r="CG106" s="9">
        <v>0</v>
      </c>
      <c r="CH106" s="9">
        <v>31.85</v>
      </c>
      <c r="CI106" s="9">
        <f t="shared" si="19"/>
        <v>7244.33</v>
      </c>
    </row>
    <row r="107" spans="1:87" ht="14.25">
      <c r="A107" s="8" t="s">
        <v>30</v>
      </c>
      <c r="B107" s="8">
        <v>50118</v>
      </c>
      <c r="C107" s="8" t="s">
        <v>19</v>
      </c>
      <c r="D107" s="8" t="s">
        <v>19</v>
      </c>
      <c r="E107" s="7" t="s">
        <v>242</v>
      </c>
      <c r="F107" s="8" t="s">
        <v>274</v>
      </c>
      <c r="G107" s="8" t="s">
        <v>275</v>
      </c>
      <c r="H107" s="8" t="s">
        <v>317</v>
      </c>
      <c r="I107" s="9">
        <f t="shared" si="11"/>
        <v>39324.09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10000</v>
      </c>
      <c r="Q107" s="9">
        <v>29324.09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f t="shared" si="12"/>
        <v>0</v>
      </c>
      <c r="X107" s="9">
        <v>0</v>
      </c>
      <c r="Y107" s="9">
        <v>0</v>
      </c>
      <c r="Z107" s="9">
        <v>0</v>
      </c>
      <c r="AA107" s="9">
        <v>0</v>
      </c>
      <c r="AB107" s="9">
        <f t="shared" si="13"/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f t="shared" si="14"/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f t="shared" si="15"/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f t="shared" si="16"/>
        <v>14662.05</v>
      </c>
      <c r="BC107" s="9">
        <v>14662.05</v>
      </c>
      <c r="BD107" s="9">
        <v>0</v>
      </c>
      <c r="BE107" s="9">
        <v>0</v>
      </c>
      <c r="BF107" s="9">
        <f t="shared" si="17"/>
        <v>53986.14</v>
      </c>
      <c r="BG107" s="9">
        <f aca="true" t="shared" si="20" ref="BG107:BG138">SUM(BH107:CH107)</f>
        <v>10525.05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9664.82</v>
      </c>
      <c r="CE107" s="9">
        <v>0</v>
      </c>
      <c r="CF107" s="9">
        <v>828.38</v>
      </c>
      <c r="CG107" s="9">
        <v>0</v>
      </c>
      <c r="CH107" s="9">
        <v>31.85</v>
      </c>
      <c r="CI107" s="9">
        <f aca="true" t="shared" si="21" ref="CI107:CI138">BF107-BG107</f>
        <v>43461.09</v>
      </c>
    </row>
    <row r="108" spans="1:87" ht="14.25">
      <c r="A108" s="8" t="s">
        <v>52</v>
      </c>
      <c r="B108" s="8">
        <v>50120</v>
      </c>
      <c r="C108" s="8" t="s">
        <v>38</v>
      </c>
      <c r="D108" s="8" t="s">
        <v>38</v>
      </c>
      <c r="E108" s="7" t="s">
        <v>240</v>
      </c>
      <c r="F108" s="8" t="s">
        <v>278</v>
      </c>
      <c r="G108" s="8" t="s">
        <v>275</v>
      </c>
      <c r="H108" s="8" t="s">
        <v>13</v>
      </c>
      <c r="I108" s="9">
        <f t="shared" si="11"/>
        <v>10576.88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10576.88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f t="shared" si="12"/>
        <v>0</v>
      </c>
      <c r="X108" s="9">
        <v>0</v>
      </c>
      <c r="Y108" s="9">
        <v>0</v>
      </c>
      <c r="Z108" s="9">
        <v>0</v>
      </c>
      <c r="AA108" s="9">
        <v>0</v>
      </c>
      <c r="AB108" s="9">
        <f t="shared" si="13"/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f t="shared" si="14"/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f t="shared" si="15"/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f t="shared" si="16"/>
        <v>4407.03</v>
      </c>
      <c r="BC108" s="9">
        <v>4407.03</v>
      </c>
      <c r="BD108" s="9">
        <v>0</v>
      </c>
      <c r="BE108" s="9">
        <v>0</v>
      </c>
      <c r="BF108" s="9">
        <f t="shared" si="17"/>
        <v>14983.91</v>
      </c>
      <c r="BG108" s="9">
        <f t="shared" si="20"/>
        <v>5021.510000000001</v>
      </c>
      <c r="BH108" s="9">
        <v>0</v>
      </c>
      <c r="BI108" s="9">
        <v>0</v>
      </c>
      <c r="BJ108" s="9">
        <v>0</v>
      </c>
      <c r="BK108" s="9">
        <v>70.76</v>
      </c>
      <c r="BL108" s="9">
        <v>1066.12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1212.92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1811.48</v>
      </c>
      <c r="CE108" s="9">
        <v>0</v>
      </c>
      <c r="CF108" s="9">
        <v>828.38</v>
      </c>
      <c r="CG108" s="9">
        <v>0</v>
      </c>
      <c r="CH108" s="9">
        <v>31.85</v>
      </c>
      <c r="CI108" s="9">
        <f t="shared" si="21"/>
        <v>9962.399999999998</v>
      </c>
    </row>
    <row r="109" spans="1:87" ht="14.25">
      <c r="A109" s="8" t="s">
        <v>53</v>
      </c>
      <c r="B109" s="8">
        <v>50131</v>
      </c>
      <c r="C109" s="8" t="s">
        <v>38</v>
      </c>
      <c r="D109" s="8" t="s">
        <v>38</v>
      </c>
      <c r="E109" s="7" t="s">
        <v>240</v>
      </c>
      <c r="F109" s="8" t="s">
        <v>276</v>
      </c>
      <c r="G109" s="8" t="s">
        <v>275</v>
      </c>
      <c r="H109" s="8" t="s">
        <v>45</v>
      </c>
      <c r="I109" s="9">
        <f t="shared" si="11"/>
        <v>7145.37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7145.37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f t="shared" si="12"/>
        <v>0</v>
      </c>
      <c r="X109" s="9">
        <v>0</v>
      </c>
      <c r="Y109" s="9">
        <v>0</v>
      </c>
      <c r="Z109" s="9">
        <v>0</v>
      </c>
      <c r="AA109" s="9">
        <v>0</v>
      </c>
      <c r="AB109" s="9">
        <f t="shared" si="13"/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f t="shared" si="14"/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f t="shared" si="15"/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f t="shared" si="16"/>
        <v>2977.24</v>
      </c>
      <c r="BC109" s="9">
        <v>2977.24</v>
      </c>
      <c r="BD109" s="9">
        <v>0</v>
      </c>
      <c r="BE109" s="9">
        <v>0</v>
      </c>
      <c r="BF109" s="9">
        <f t="shared" si="17"/>
        <v>10122.61</v>
      </c>
      <c r="BG109" s="9">
        <f t="shared" si="20"/>
        <v>2781.27</v>
      </c>
      <c r="BH109" s="9">
        <v>0</v>
      </c>
      <c r="BI109" s="9">
        <v>0</v>
      </c>
      <c r="BJ109" s="9">
        <v>0</v>
      </c>
      <c r="BK109" s="9">
        <v>0</v>
      </c>
      <c r="BL109" s="9">
        <v>4.34</v>
      </c>
      <c r="BM109" s="9">
        <v>0</v>
      </c>
      <c r="BN109" s="9">
        <v>0</v>
      </c>
      <c r="BO109" s="9">
        <v>0</v>
      </c>
      <c r="BP109" s="9">
        <v>0</v>
      </c>
      <c r="BQ109" s="9">
        <v>977.44</v>
      </c>
      <c r="BR109" s="9">
        <v>0</v>
      </c>
      <c r="BS109" s="9">
        <v>0</v>
      </c>
      <c r="BT109" s="9">
        <v>0</v>
      </c>
      <c r="BU109" s="9">
        <v>0</v>
      </c>
      <c r="BV109" s="9">
        <v>71.45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867.81</v>
      </c>
      <c r="CE109" s="9">
        <v>0</v>
      </c>
      <c r="CF109" s="9">
        <v>828.38</v>
      </c>
      <c r="CG109" s="9">
        <v>0</v>
      </c>
      <c r="CH109" s="9">
        <v>31.85</v>
      </c>
      <c r="CI109" s="9">
        <f t="shared" si="21"/>
        <v>7341.34</v>
      </c>
    </row>
    <row r="110" spans="1:87" ht="14.25">
      <c r="A110" s="8" t="s">
        <v>54</v>
      </c>
      <c r="B110" s="8">
        <v>50143</v>
      </c>
      <c r="C110" s="8" t="s">
        <v>38</v>
      </c>
      <c r="D110" s="8" t="s">
        <v>38</v>
      </c>
      <c r="E110" s="7" t="s">
        <v>240</v>
      </c>
      <c r="F110" s="8" t="s">
        <v>279</v>
      </c>
      <c r="G110" s="8" t="s">
        <v>275</v>
      </c>
      <c r="H110" s="8" t="s">
        <v>28</v>
      </c>
      <c r="I110" s="9">
        <f t="shared" si="11"/>
        <v>8693.43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8693.43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f t="shared" si="12"/>
        <v>0</v>
      </c>
      <c r="X110" s="9">
        <v>0</v>
      </c>
      <c r="Y110" s="9">
        <v>0</v>
      </c>
      <c r="Z110" s="9">
        <v>0</v>
      </c>
      <c r="AA110" s="9">
        <v>0</v>
      </c>
      <c r="AB110" s="9">
        <f t="shared" si="13"/>
        <v>1130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543</v>
      </c>
      <c r="AI110" s="9">
        <v>587</v>
      </c>
      <c r="AJ110" s="9">
        <v>0</v>
      </c>
      <c r="AK110" s="9">
        <v>0</v>
      </c>
      <c r="AL110" s="9">
        <f t="shared" si="14"/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f t="shared" si="15"/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f t="shared" si="16"/>
        <v>3622.26</v>
      </c>
      <c r="BC110" s="9">
        <v>3622.26</v>
      </c>
      <c r="BD110" s="9">
        <v>0</v>
      </c>
      <c r="BE110" s="9">
        <v>0</v>
      </c>
      <c r="BF110" s="9">
        <f t="shared" si="17"/>
        <v>13445.69</v>
      </c>
      <c r="BG110" s="9">
        <f t="shared" si="20"/>
        <v>2297.84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86.93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1350.68</v>
      </c>
      <c r="CE110" s="9">
        <v>0</v>
      </c>
      <c r="CF110" s="9">
        <v>828.38</v>
      </c>
      <c r="CG110" s="9">
        <v>0</v>
      </c>
      <c r="CH110" s="9">
        <v>31.85</v>
      </c>
      <c r="CI110" s="9">
        <f t="shared" si="21"/>
        <v>11147.85</v>
      </c>
    </row>
    <row r="111" spans="1:87" ht="14.25">
      <c r="A111" s="8" t="s">
        <v>32</v>
      </c>
      <c r="B111" s="8">
        <v>50155</v>
      </c>
      <c r="C111" s="8" t="s">
        <v>19</v>
      </c>
      <c r="D111" s="8" t="s">
        <v>19</v>
      </c>
      <c r="E111" s="7" t="s">
        <v>240</v>
      </c>
      <c r="F111" s="8" t="s">
        <v>270</v>
      </c>
      <c r="G111" s="8" t="s">
        <v>275</v>
      </c>
      <c r="H111" s="8" t="s">
        <v>316</v>
      </c>
      <c r="I111" s="9">
        <f t="shared" si="11"/>
        <v>11897.56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11897.56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f t="shared" si="12"/>
        <v>0</v>
      </c>
      <c r="X111" s="9">
        <v>0</v>
      </c>
      <c r="Y111" s="9">
        <v>0</v>
      </c>
      <c r="Z111" s="9">
        <v>0</v>
      </c>
      <c r="AA111" s="9">
        <v>0</v>
      </c>
      <c r="AB111" s="9">
        <f t="shared" si="13"/>
        <v>620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620</v>
      </c>
      <c r="AJ111" s="9">
        <v>0</v>
      </c>
      <c r="AK111" s="9">
        <v>0</v>
      </c>
      <c r="AL111" s="9">
        <f t="shared" si="14"/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f t="shared" si="15"/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f t="shared" si="16"/>
        <v>4957.32</v>
      </c>
      <c r="BC111" s="9">
        <v>4957.32</v>
      </c>
      <c r="BD111" s="9">
        <v>0</v>
      </c>
      <c r="BE111" s="9">
        <v>0</v>
      </c>
      <c r="BF111" s="9">
        <f t="shared" si="17"/>
        <v>17474.879999999997</v>
      </c>
      <c r="BG111" s="9">
        <f t="shared" si="20"/>
        <v>5783.570000000001</v>
      </c>
      <c r="BH111" s="9">
        <v>0</v>
      </c>
      <c r="BI111" s="9">
        <v>0</v>
      </c>
      <c r="BJ111" s="9">
        <v>266.12</v>
      </c>
      <c r="BK111" s="9">
        <v>206.12</v>
      </c>
      <c r="BL111" s="9">
        <v>1066.23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1077.14</v>
      </c>
      <c r="BT111" s="9">
        <v>0</v>
      </c>
      <c r="BU111" s="9">
        <v>0</v>
      </c>
      <c r="BV111" s="9">
        <v>118.98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2188.75</v>
      </c>
      <c r="CE111" s="9">
        <v>0</v>
      </c>
      <c r="CF111" s="9">
        <v>828.38</v>
      </c>
      <c r="CG111" s="9">
        <v>0</v>
      </c>
      <c r="CH111" s="9">
        <v>31.85</v>
      </c>
      <c r="CI111" s="9">
        <f t="shared" si="21"/>
        <v>11691.309999999998</v>
      </c>
    </row>
    <row r="112" spans="1:87" ht="14.25">
      <c r="A112" s="8" t="s">
        <v>33</v>
      </c>
      <c r="B112" s="8">
        <v>50167</v>
      </c>
      <c r="C112" s="8" t="s">
        <v>19</v>
      </c>
      <c r="D112" s="8" t="s">
        <v>19</v>
      </c>
      <c r="E112" s="7" t="s">
        <v>240</v>
      </c>
      <c r="F112" s="8" t="s">
        <v>256</v>
      </c>
      <c r="G112" s="8" t="s">
        <v>275</v>
      </c>
      <c r="H112" s="8" t="s">
        <v>15</v>
      </c>
      <c r="I112" s="9">
        <f t="shared" si="11"/>
        <v>17611.29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17611.29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f t="shared" si="12"/>
        <v>0</v>
      </c>
      <c r="X112" s="9">
        <v>0</v>
      </c>
      <c r="Y112" s="9">
        <v>0</v>
      </c>
      <c r="Z112" s="9">
        <v>0</v>
      </c>
      <c r="AA112" s="9">
        <v>0</v>
      </c>
      <c r="AB112" s="9">
        <f t="shared" si="13"/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f t="shared" si="14"/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f t="shared" si="15"/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f t="shared" si="16"/>
        <v>7338.04</v>
      </c>
      <c r="BC112" s="9">
        <v>7338.04</v>
      </c>
      <c r="BD112" s="9">
        <v>0</v>
      </c>
      <c r="BE112" s="9">
        <v>0</v>
      </c>
      <c r="BF112" s="9">
        <f t="shared" si="17"/>
        <v>24949.33</v>
      </c>
      <c r="BG112" s="9">
        <f t="shared" si="20"/>
        <v>9454.689999999999</v>
      </c>
      <c r="BH112" s="9">
        <v>0</v>
      </c>
      <c r="BI112" s="9">
        <v>1755.42</v>
      </c>
      <c r="BJ112" s="9">
        <v>245.98</v>
      </c>
      <c r="BK112" s="9">
        <v>158.72</v>
      </c>
      <c r="BL112" s="9">
        <v>1066.64</v>
      </c>
      <c r="BM112" s="9">
        <v>0</v>
      </c>
      <c r="BN112" s="9">
        <v>0</v>
      </c>
      <c r="BO112" s="9">
        <v>0</v>
      </c>
      <c r="BP112" s="9">
        <v>0</v>
      </c>
      <c r="BQ112" s="9">
        <v>1549.92</v>
      </c>
      <c r="BR112" s="9">
        <v>0</v>
      </c>
      <c r="BS112" s="9">
        <v>0</v>
      </c>
      <c r="BT112" s="9">
        <v>0</v>
      </c>
      <c r="BU112" s="9">
        <v>0</v>
      </c>
      <c r="BV112" s="9">
        <v>176.11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3641.67</v>
      </c>
      <c r="CE112" s="9">
        <v>0</v>
      </c>
      <c r="CF112" s="9">
        <v>828.38</v>
      </c>
      <c r="CG112" s="9">
        <v>0</v>
      </c>
      <c r="CH112" s="9">
        <v>31.85</v>
      </c>
      <c r="CI112" s="9">
        <f t="shared" si="21"/>
        <v>15494.640000000003</v>
      </c>
    </row>
    <row r="113" spans="1:87" ht="14.25">
      <c r="A113" s="8" t="s">
        <v>34</v>
      </c>
      <c r="B113" s="8">
        <v>50179</v>
      </c>
      <c r="C113" s="8" t="s">
        <v>19</v>
      </c>
      <c r="D113" s="8" t="s">
        <v>19</v>
      </c>
      <c r="E113" s="7" t="s">
        <v>242</v>
      </c>
      <c r="F113" s="8" t="s">
        <v>280</v>
      </c>
      <c r="G113" s="8" t="s">
        <v>275</v>
      </c>
      <c r="H113" s="8" t="s">
        <v>24</v>
      </c>
      <c r="I113" s="9">
        <f t="shared" si="11"/>
        <v>25648.9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3365</v>
      </c>
      <c r="Q113" s="9">
        <v>22283.9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f t="shared" si="12"/>
        <v>0</v>
      </c>
      <c r="X113" s="9">
        <v>0</v>
      </c>
      <c r="Y113" s="9">
        <v>0</v>
      </c>
      <c r="Z113" s="9">
        <v>0</v>
      </c>
      <c r="AA113" s="9">
        <v>0</v>
      </c>
      <c r="AB113" s="9">
        <f t="shared" si="13"/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f t="shared" si="14"/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f t="shared" si="15"/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f t="shared" si="16"/>
        <v>9284.96</v>
      </c>
      <c r="BC113" s="9">
        <v>9284.96</v>
      </c>
      <c r="BD113" s="9">
        <v>0</v>
      </c>
      <c r="BE113" s="9">
        <v>0</v>
      </c>
      <c r="BF113" s="9">
        <f t="shared" si="17"/>
        <v>34933.86</v>
      </c>
      <c r="BG113" s="9">
        <f t="shared" si="20"/>
        <v>7039.35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222.84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5956.28</v>
      </c>
      <c r="CE113" s="9">
        <v>0</v>
      </c>
      <c r="CF113" s="9">
        <v>828.38</v>
      </c>
      <c r="CG113" s="9">
        <v>0</v>
      </c>
      <c r="CH113" s="9">
        <v>31.85</v>
      </c>
      <c r="CI113" s="9">
        <f t="shared" si="21"/>
        <v>27894.510000000002</v>
      </c>
    </row>
    <row r="114" spans="1:87" ht="14.25">
      <c r="A114" s="8" t="s">
        <v>55</v>
      </c>
      <c r="B114" s="8">
        <v>50180</v>
      </c>
      <c r="C114" s="8" t="s">
        <v>38</v>
      </c>
      <c r="D114" s="8" t="s">
        <v>38</v>
      </c>
      <c r="E114" s="7" t="s">
        <v>240</v>
      </c>
      <c r="F114" s="8" t="s">
        <v>276</v>
      </c>
      <c r="G114" s="8" t="s">
        <v>275</v>
      </c>
      <c r="H114" s="8" t="s">
        <v>45</v>
      </c>
      <c r="I114" s="9">
        <f t="shared" si="11"/>
        <v>9778.93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9778.93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f t="shared" si="12"/>
        <v>0</v>
      </c>
      <c r="X114" s="9">
        <v>0</v>
      </c>
      <c r="Y114" s="9">
        <v>0</v>
      </c>
      <c r="Z114" s="9">
        <v>0</v>
      </c>
      <c r="AA114" s="9">
        <v>0</v>
      </c>
      <c r="AB114" s="9">
        <f t="shared" si="13"/>
        <v>672.78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672.78</v>
      </c>
      <c r="AJ114" s="9">
        <v>0</v>
      </c>
      <c r="AK114" s="9">
        <v>0</v>
      </c>
      <c r="AL114" s="9">
        <f t="shared" si="14"/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f t="shared" si="15"/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f t="shared" si="16"/>
        <v>4074.55</v>
      </c>
      <c r="BC114" s="9">
        <v>4074.55</v>
      </c>
      <c r="BD114" s="9">
        <v>0</v>
      </c>
      <c r="BE114" s="9">
        <v>0</v>
      </c>
      <c r="BF114" s="9">
        <f t="shared" si="17"/>
        <v>14526.26</v>
      </c>
      <c r="BG114" s="9">
        <f t="shared" si="20"/>
        <v>4312.52</v>
      </c>
      <c r="BH114" s="9">
        <v>0</v>
      </c>
      <c r="BI114" s="9">
        <v>600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977.44</v>
      </c>
      <c r="BR114" s="9">
        <v>0</v>
      </c>
      <c r="BS114" s="9">
        <v>0</v>
      </c>
      <c r="BT114" s="9">
        <v>0</v>
      </c>
      <c r="BU114" s="9">
        <v>0</v>
      </c>
      <c r="BV114" s="9">
        <v>97.79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1777.06</v>
      </c>
      <c r="CE114" s="9">
        <v>0</v>
      </c>
      <c r="CF114" s="9">
        <v>828.38</v>
      </c>
      <c r="CG114" s="9">
        <v>0</v>
      </c>
      <c r="CH114" s="9">
        <v>31.85</v>
      </c>
      <c r="CI114" s="9">
        <f t="shared" si="21"/>
        <v>10213.74</v>
      </c>
    </row>
    <row r="115" spans="1:87" ht="14.25">
      <c r="A115" s="8" t="s">
        <v>56</v>
      </c>
      <c r="B115" s="8">
        <v>50192</v>
      </c>
      <c r="C115" s="8" t="s">
        <v>38</v>
      </c>
      <c r="D115" s="8" t="s">
        <v>38</v>
      </c>
      <c r="E115" s="7" t="s">
        <v>240</v>
      </c>
      <c r="F115" s="8" t="s">
        <v>276</v>
      </c>
      <c r="G115" s="8" t="s">
        <v>275</v>
      </c>
      <c r="H115" s="8" t="s">
        <v>45</v>
      </c>
      <c r="I115" s="9">
        <f t="shared" si="11"/>
        <v>7145.37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7145.37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f t="shared" si="12"/>
        <v>0</v>
      </c>
      <c r="X115" s="9">
        <v>0</v>
      </c>
      <c r="Y115" s="9">
        <v>0</v>
      </c>
      <c r="Z115" s="9">
        <v>0</v>
      </c>
      <c r="AA115" s="9">
        <v>0</v>
      </c>
      <c r="AB115" s="9">
        <f t="shared" si="13"/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f t="shared" si="14"/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f t="shared" si="15"/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f t="shared" si="16"/>
        <v>2977.24</v>
      </c>
      <c r="BC115" s="9">
        <v>2977.24</v>
      </c>
      <c r="BD115" s="9">
        <v>0</v>
      </c>
      <c r="BE115" s="9">
        <v>0</v>
      </c>
      <c r="BF115" s="9">
        <f t="shared" si="17"/>
        <v>10122.61</v>
      </c>
      <c r="BG115" s="9">
        <f t="shared" si="20"/>
        <v>3328.52</v>
      </c>
      <c r="BH115" s="9">
        <v>0</v>
      </c>
      <c r="BI115" s="9">
        <v>551.59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977.44</v>
      </c>
      <c r="BR115" s="9">
        <v>0</v>
      </c>
      <c r="BS115" s="9">
        <v>0</v>
      </c>
      <c r="BT115" s="9">
        <v>0</v>
      </c>
      <c r="BU115" s="9">
        <v>0</v>
      </c>
      <c r="BV115" s="9">
        <v>71.45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867.81</v>
      </c>
      <c r="CE115" s="9">
        <v>0</v>
      </c>
      <c r="CF115" s="9">
        <v>828.38</v>
      </c>
      <c r="CG115" s="9">
        <v>0</v>
      </c>
      <c r="CH115" s="9">
        <v>31.85</v>
      </c>
      <c r="CI115" s="9">
        <f t="shared" si="21"/>
        <v>6794.09</v>
      </c>
    </row>
    <row r="116" spans="1:87" ht="14.25">
      <c r="A116" s="8" t="s">
        <v>46</v>
      </c>
      <c r="B116" s="8">
        <v>50209</v>
      </c>
      <c r="C116" s="8" t="s">
        <v>38</v>
      </c>
      <c r="D116" s="8" t="s">
        <v>38</v>
      </c>
      <c r="E116" s="7" t="s">
        <v>240</v>
      </c>
      <c r="F116" s="8" t="s">
        <v>250</v>
      </c>
      <c r="G116" s="8" t="s">
        <v>275</v>
      </c>
      <c r="H116" s="8" t="s">
        <v>15</v>
      </c>
      <c r="I116" s="9">
        <f t="shared" si="11"/>
        <v>8359.07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8359.07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f t="shared" si="12"/>
        <v>0</v>
      </c>
      <c r="X116" s="9">
        <v>0</v>
      </c>
      <c r="Y116" s="9">
        <v>0</v>
      </c>
      <c r="Z116" s="9">
        <v>0</v>
      </c>
      <c r="AA116" s="9">
        <v>0</v>
      </c>
      <c r="AB116" s="9">
        <f t="shared" si="13"/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f t="shared" si="14"/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f t="shared" si="15"/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f t="shared" si="16"/>
        <v>3482.95</v>
      </c>
      <c r="BC116" s="9">
        <v>3482.95</v>
      </c>
      <c r="BD116" s="9">
        <v>0</v>
      </c>
      <c r="BE116" s="9">
        <v>0</v>
      </c>
      <c r="BF116" s="9">
        <f t="shared" si="17"/>
        <v>11842.02</v>
      </c>
      <c r="BG116" s="9">
        <f t="shared" si="20"/>
        <v>2061.81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1201.58</v>
      </c>
      <c r="CE116" s="9">
        <v>0</v>
      </c>
      <c r="CF116" s="9">
        <v>828.38</v>
      </c>
      <c r="CG116" s="9">
        <v>0</v>
      </c>
      <c r="CH116" s="9">
        <v>31.85</v>
      </c>
      <c r="CI116" s="9">
        <f t="shared" si="21"/>
        <v>9780.210000000001</v>
      </c>
    </row>
    <row r="117" spans="1:87" ht="14.25">
      <c r="A117" s="8" t="s">
        <v>47</v>
      </c>
      <c r="B117" s="8">
        <v>50210</v>
      </c>
      <c r="C117" s="8" t="s">
        <v>38</v>
      </c>
      <c r="D117" s="8" t="s">
        <v>38</v>
      </c>
      <c r="E117" s="7" t="s">
        <v>240</v>
      </c>
      <c r="F117" s="8" t="s">
        <v>254</v>
      </c>
      <c r="G117" s="8" t="s">
        <v>275</v>
      </c>
      <c r="H117" s="8" t="s">
        <v>13</v>
      </c>
      <c r="I117" s="9">
        <f t="shared" si="11"/>
        <v>5647.09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5647.09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f t="shared" si="12"/>
        <v>0</v>
      </c>
      <c r="X117" s="9">
        <v>0</v>
      </c>
      <c r="Y117" s="9">
        <v>0</v>
      </c>
      <c r="Z117" s="9">
        <v>0</v>
      </c>
      <c r="AA117" s="9">
        <v>0</v>
      </c>
      <c r="AB117" s="9">
        <f t="shared" si="13"/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f t="shared" si="14"/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f t="shared" si="15"/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f t="shared" si="16"/>
        <v>2352.95</v>
      </c>
      <c r="BC117" s="9">
        <v>2352.95</v>
      </c>
      <c r="BD117" s="9">
        <v>0</v>
      </c>
      <c r="BE117" s="9">
        <v>0</v>
      </c>
      <c r="BF117" s="9">
        <f t="shared" si="17"/>
        <v>8000.04</v>
      </c>
      <c r="BG117" s="9">
        <f t="shared" si="20"/>
        <v>1169.84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511.23</v>
      </c>
      <c r="CE117" s="9">
        <v>0</v>
      </c>
      <c r="CF117" s="9">
        <v>626.76</v>
      </c>
      <c r="CG117" s="9">
        <v>0</v>
      </c>
      <c r="CH117" s="9">
        <v>31.85</v>
      </c>
      <c r="CI117" s="9">
        <f t="shared" si="21"/>
        <v>6830.2</v>
      </c>
    </row>
    <row r="118" spans="1:87" ht="14.25">
      <c r="A118" s="8" t="s">
        <v>48</v>
      </c>
      <c r="B118" s="8">
        <v>50222</v>
      </c>
      <c r="C118" s="8" t="s">
        <v>38</v>
      </c>
      <c r="D118" s="8" t="s">
        <v>38</v>
      </c>
      <c r="E118" s="7" t="s">
        <v>240</v>
      </c>
      <c r="F118" s="8" t="s">
        <v>264</v>
      </c>
      <c r="G118" s="8" t="s">
        <v>275</v>
      </c>
      <c r="H118" s="8" t="s">
        <v>49</v>
      </c>
      <c r="I118" s="9">
        <f t="shared" si="11"/>
        <v>13383.13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13383.13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f t="shared" si="12"/>
        <v>0</v>
      </c>
      <c r="X118" s="9">
        <v>0</v>
      </c>
      <c r="Y118" s="9">
        <v>0</v>
      </c>
      <c r="Z118" s="9">
        <v>0</v>
      </c>
      <c r="AA118" s="9">
        <v>0</v>
      </c>
      <c r="AB118" s="9">
        <f t="shared" si="13"/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f t="shared" si="14"/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f t="shared" si="15"/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f t="shared" si="16"/>
        <v>5576.3</v>
      </c>
      <c r="BC118" s="9">
        <v>5576.3</v>
      </c>
      <c r="BD118" s="9">
        <v>0</v>
      </c>
      <c r="BE118" s="9">
        <v>0</v>
      </c>
      <c r="BF118" s="9">
        <f t="shared" si="17"/>
        <v>18959.43</v>
      </c>
      <c r="BG118" s="9">
        <f t="shared" si="20"/>
        <v>3443.43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2583.2</v>
      </c>
      <c r="CE118" s="9">
        <v>0</v>
      </c>
      <c r="CF118" s="9">
        <v>828.38</v>
      </c>
      <c r="CG118" s="9">
        <v>0</v>
      </c>
      <c r="CH118" s="9">
        <v>31.85</v>
      </c>
      <c r="CI118" s="9">
        <f t="shared" si="21"/>
        <v>15516</v>
      </c>
    </row>
    <row r="119" spans="1:87" ht="14.25">
      <c r="A119" s="8" t="s">
        <v>35</v>
      </c>
      <c r="B119" s="8">
        <v>50234</v>
      </c>
      <c r="C119" s="8" t="s">
        <v>19</v>
      </c>
      <c r="D119" s="8" t="s">
        <v>19</v>
      </c>
      <c r="E119" s="7" t="s">
        <v>240</v>
      </c>
      <c r="F119" s="8" t="s">
        <v>281</v>
      </c>
      <c r="G119" s="8" t="s">
        <v>275</v>
      </c>
      <c r="H119" s="8" t="s">
        <v>36</v>
      </c>
      <c r="I119" s="9">
        <f t="shared" si="11"/>
        <v>18094</v>
      </c>
      <c r="J119" s="9">
        <v>4175.54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13918.46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f t="shared" si="12"/>
        <v>0</v>
      </c>
      <c r="X119" s="9">
        <v>0</v>
      </c>
      <c r="Y119" s="9">
        <v>0</v>
      </c>
      <c r="Z119" s="9">
        <v>0</v>
      </c>
      <c r="AA119" s="9">
        <v>0</v>
      </c>
      <c r="AB119" s="9">
        <f t="shared" si="13"/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f t="shared" si="14"/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f t="shared" si="15"/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f t="shared" si="16"/>
        <v>5799.36</v>
      </c>
      <c r="BC119" s="9">
        <v>5799.36</v>
      </c>
      <c r="BD119" s="9">
        <v>0</v>
      </c>
      <c r="BE119" s="9">
        <v>0</v>
      </c>
      <c r="BF119" s="9">
        <f t="shared" si="17"/>
        <v>23893.36</v>
      </c>
      <c r="BG119" s="9">
        <f t="shared" si="20"/>
        <v>4738.92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3878.69</v>
      </c>
      <c r="CE119" s="9">
        <v>0</v>
      </c>
      <c r="CF119" s="9">
        <v>828.38</v>
      </c>
      <c r="CG119" s="9">
        <v>0</v>
      </c>
      <c r="CH119" s="9">
        <v>31.85</v>
      </c>
      <c r="CI119" s="9">
        <f t="shared" si="21"/>
        <v>19154.440000000002</v>
      </c>
    </row>
    <row r="120" spans="1:87" ht="14.25">
      <c r="A120" s="8" t="s">
        <v>50</v>
      </c>
      <c r="B120" s="8">
        <v>50246</v>
      </c>
      <c r="C120" s="8" t="s">
        <v>38</v>
      </c>
      <c r="D120" s="8" t="s">
        <v>38</v>
      </c>
      <c r="E120" s="7" t="s">
        <v>240</v>
      </c>
      <c r="F120" s="8" t="s">
        <v>276</v>
      </c>
      <c r="G120" s="8" t="s">
        <v>275</v>
      </c>
      <c r="H120" s="8" t="s">
        <v>36</v>
      </c>
      <c r="I120" s="9">
        <f t="shared" si="11"/>
        <v>7145.37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7145.37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f t="shared" si="12"/>
        <v>0</v>
      </c>
      <c r="X120" s="9">
        <v>0</v>
      </c>
      <c r="Y120" s="9">
        <v>0</v>
      </c>
      <c r="Z120" s="9">
        <v>0</v>
      </c>
      <c r="AA120" s="9">
        <v>0</v>
      </c>
      <c r="AB120" s="9">
        <f t="shared" si="13"/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f t="shared" si="14"/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f t="shared" si="15"/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f t="shared" si="16"/>
        <v>2977.24</v>
      </c>
      <c r="BC120" s="9">
        <v>2977.24</v>
      </c>
      <c r="BD120" s="9">
        <v>0</v>
      </c>
      <c r="BE120" s="9">
        <v>0</v>
      </c>
      <c r="BF120" s="9">
        <f t="shared" si="17"/>
        <v>10122.61</v>
      </c>
      <c r="BG120" s="9">
        <f t="shared" si="20"/>
        <v>1728.04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867.81</v>
      </c>
      <c r="CE120" s="9">
        <v>0</v>
      </c>
      <c r="CF120" s="9">
        <v>828.38</v>
      </c>
      <c r="CG120" s="9">
        <v>0</v>
      </c>
      <c r="CH120" s="9">
        <v>31.85</v>
      </c>
      <c r="CI120" s="9">
        <f t="shared" si="21"/>
        <v>8394.57</v>
      </c>
    </row>
    <row r="121" spans="1:87" ht="14.25">
      <c r="A121" s="8" t="s">
        <v>37</v>
      </c>
      <c r="B121" s="8">
        <v>50258</v>
      </c>
      <c r="C121" s="8" t="s">
        <v>19</v>
      </c>
      <c r="D121" s="8" t="s">
        <v>19</v>
      </c>
      <c r="E121" s="7" t="s">
        <v>240</v>
      </c>
      <c r="F121" s="8" t="s">
        <v>282</v>
      </c>
      <c r="G121" s="8" t="s">
        <v>275</v>
      </c>
      <c r="H121" s="8" t="s">
        <v>36</v>
      </c>
      <c r="I121" s="9">
        <f t="shared" si="11"/>
        <v>10999.96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10999.96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f t="shared" si="12"/>
        <v>0</v>
      </c>
      <c r="X121" s="9">
        <v>0</v>
      </c>
      <c r="Y121" s="9">
        <v>0</v>
      </c>
      <c r="Z121" s="9">
        <v>0</v>
      </c>
      <c r="AA121" s="9">
        <v>0</v>
      </c>
      <c r="AB121" s="9">
        <f t="shared" si="13"/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f t="shared" si="14"/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f t="shared" si="15"/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f t="shared" si="16"/>
        <v>4583.32</v>
      </c>
      <c r="BC121" s="9">
        <v>4583.32</v>
      </c>
      <c r="BD121" s="9">
        <v>0</v>
      </c>
      <c r="BE121" s="9">
        <v>0</v>
      </c>
      <c r="BF121" s="9">
        <f t="shared" si="17"/>
        <v>15583.279999999999</v>
      </c>
      <c r="BG121" s="9">
        <f t="shared" si="20"/>
        <v>2898.0499999999997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110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1927.82</v>
      </c>
      <c r="CE121" s="9">
        <v>0</v>
      </c>
      <c r="CF121" s="9">
        <v>828.38</v>
      </c>
      <c r="CG121" s="9">
        <v>0</v>
      </c>
      <c r="CH121" s="9">
        <v>31.85</v>
      </c>
      <c r="CI121" s="9">
        <f t="shared" si="21"/>
        <v>12685.23</v>
      </c>
    </row>
    <row r="122" spans="1:87" ht="14.25">
      <c r="A122" s="8" t="s">
        <v>29</v>
      </c>
      <c r="B122" s="8">
        <v>50260</v>
      </c>
      <c r="C122" s="8" t="s">
        <v>19</v>
      </c>
      <c r="D122" s="8" t="s">
        <v>19</v>
      </c>
      <c r="E122" s="7" t="s">
        <v>240</v>
      </c>
      <c r="F122" s="8" t="s">
        <v>270</v>
      </c>
      <c r="G122" s="8" t="s">
        <v>275</v>
      </c>
      <c r="H122" s="8" t="s">
        <v>316</v>
      </c>
      <c r="I122" s="9">
        <f t="shared" si="11"/>
        <v>11897.56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11897.56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f t="shared" si="12"/>
        <v>0</v>
      </c>
      <c r="X122" s="9">
        <v>0</v>
      </c>
      <c r="Y122" s="9">
        <v>0</v>
      </c>
      <c r="Z122" s="9">
        <v>0</v>
      </c>
      <c r="AA122" s="9">
        <v>0</v>
      </c>
      <c r="AB122" s="9">
        <f t="shared" si="13"/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f t="shared" si="14"/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f t="shared" si="15"/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f t="shared" si="16"/>
        <v>4461.59</v>
      </c>
      <c r="BC122" s="9">
        <v>4461.59</v>
      </c>
      <c r="BD122" s="9">
        <v>0</v>
      </c>
      <c r="BE122" s="9">
        <v>0</v>
      </c>
      <c r="BF122" s="9">
        <f t="shared" si="17"/>
        <v>16359.15</v>
      </c>
      <c r="BG122" s="9">
        <f t="shared" si="20"/>
        <v>4571.46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1417.59</v>
      </c>
      <c r="BR122" s="9">
        <v>0</v>
      </c>
      <c r="BS122" s="9">
        <v>0</v>
      </c>
      <c r="BT122" s="9">
        <v>0</v>
      </c>
      <c r="BU122" s="9">
        <v>0</v>
      </c>
      <c r="BV122" s="9">
        <v>118.98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2174.66</v>
      </c>
      <c r="CE122" s="9">
        <v>0</v>
      </c>
      <c r="CF122" s="9">
        <v>828.38</v>
      </c>
      <c r="CG122" s="9">
        <v>0</v>
      </c>
      <c r="CH122" s="9">
        <v>31.85</v>
      </c>
      <c r="CI122" s="9">
        <f t="shared" si="21"/>
        <v>11787.689999999999</v>
      </c>
    </row>
    <row r="123" spans="1:87" ht="14.25">
      <c r="A123" s="8" t="s">
        <v>290</v>
      </c>
      <c r="B123" s="8">
        <v>50271</v>
      </c>
      <c r="C123" s="8" t="s">
        <v>19</v>
      </c>
      <c r="D123" s="8" t="s">
        <v>19</v>
      </c>
      <c r="E123" s="7" t="s">
        <v>240</v>
      </c>
      <c r="F123" s="8" t="s">
        <v>292</v>
      </c>
      <c r="G123" s="8" t="s">
        <v>275</v>
      </c>
      <c r="H123" s="8" t="s">
        <v>36</v>
      </c>
      <c r="I123" s="9">
        <f t="shared" si="11"/>
        <v>15054.2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15054.2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f t="shared" si="12"/>
        <v>0</v>
      </c>
      <c r="X123" s="9">
        <v>0</v>
      </c>
      <c r="Y123" s="9">
        <v>0</v>
      </c>
      <c r="Z123" s="9">
        <v>0</v>
      </c>
      <c r="AA123" s="9">
        <v>0</v>
      </c>
      <c r="AB123" s="9">
        <f t="shared" si="13"/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f t="shared" si="14"/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f t="shared" si="15"/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f t="shared" si="16"/>
        <v>3763.55</v>
      </c>
      <c r="BC123" s="9">
        <v>3763.55</v>
      </c>
      <c r="BD123" s="9">
        <v>0</v>
      </c>
      <c r="BE123" s="9">
        <v>0</v>
      </c>
      <c r="BF123" s="9">
        <f t="shared" si="17"/>
        <v>18817.75</v>
      </c>
      <c r="BG123" s="9">
        <f t="shared" si="20"/>
        <v>3902.97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3042.74</v>
      </c>
      <c r="CE123" s="9">
        <v>0</v>
      </c>
      <c r="CF123" s="9">
        <v>828.38</v>
      </c>
      <c r="CG123" s="9">
        <v>0</v>
      </c>
      <c r="CH123" s="9">
        <v>31.85</v>
      </c>
      <c r="CI123" s="9">
        <f t="shared" si="21"/>
        <v>14914.78</v>
      </c>
    </row>
    <row r="124" spans="1:87" ht="14.25">
      <c r="A124" s="8" t="s">
        <v>291</v>
      </c>
      <c r="B124" s="8">
        <v>50283</v>
      </c>
      <c r="C124" s="8" t="s">
        <v>19</v>
      </c>
      <c r="D124" s="8" t="s">
        <v>19</v>
      </c>
      <c r="E124" s="7" t="s">
        <v>240</v>
      </c>
      <c r="F124" s="8" t="s">
        <v>293</v>
      </c>
      <c r="G124" s="8" t="s">
        <v>275</v>
      </c>
      <c r="H124" s="8" t="s">
        <v>113</v>
      </c>
      <c r="I124" s="9">
        <f t="shared" si="11"/>
        <v>12868.4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12868.4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f t="shared" si="12"/>
        <v>0</v>
      </c>
      <c r="X124" s="9">
        <v>0</v>
      </c>
      <c r="Y124" s="9">
        <v>0</v>
      </c>
      <c r="Z124" s="9">
        <v>0</v>
      </c>
      <c r="AA124" s="9">
        <v>0</v>
      </c>
      <c r="AB124" s="9">
        <f t="shared" si="13"/>
        <v>672.78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672.78</v>
      </c>
      <c r="AJ124" s="9">
        <v>0</v>
      </c>
      <c r="AK124" s="9">
        <v>0</v>
      </c>
      <c r="AL124" s="9">
        <f t="shared" si="14"/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f t="shared" si="15"/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f t="shared" si="16"/>
        <v>2680.92</v>
      </c>
      <c r="BC124" s="9">
        <v>2680.92</v>
      </c>
      <c r="BD124" s="9">
        <v>0</v>
      </c>
      <c r="BE124" s="9">
        <v>0</v>
      </c>
      <c r="BF124" s="9">
        <f t="shared" si="17"/>
        <v>16222.099999999999</v>
      </c>
      <c r="BG124" s="9">
        <f t="shared" si="20"/>
        <v>3486.89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2626.66</v>
      </c>
      <c r="CE124" s="9">
        <v>0</v>
      </c>
      <c r="CF124" s="9">
        <v>828.38</v>
      </c>
      <c r="CG124" s="9">
        <v>0</v>
      </c>
      <c r="CH124" s="9">
        <v>31.85</v>
      </c>
      <c r="CI124" s="9">
        <f t="shared" si="21"/>
        <v>12735.21</v>
      </c>
    </row>
    <row r="125" spans="1:87" ht="14.25">
      <c r="A125" s="8" t="s">
        <v>298</v>
      </c>
      <c r="B125" s="8">
        <v>50295</v>
      </c>
      <c r="C125" s="8" t="s">
        <v>19</v>
      </c>
      <c r="D125" s="8" t="s">
        <v>19</v>
      </c>
      <c r="E125" s="7" t="s">
        <v>240</v>
      </c>
      <c r="F125" s="8" t="s">
        <v>282</v>
      </c>
      <c r="G125" s="8" t="s">
        <v>275</v>
      </c>
      <c r="H125" s="8" t="s">
        <v>134</v>
      </c>
      <c r="I125" s="9">
        <f t="shared" si="11"/>
        <v>10999.96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10999.96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f t="shared" si="12"/>
        <v>0</v>
      </c>
      <c r="X125" s="9">
        <v>0</v>
      </c>
      <c r="Y125" s="9">
        <v>0</v>
      </c>
      <c r="Z125" s="9">
        <v>0</v>
      </c>
      <c r="AA125" s="9">
        <v>0</v>
      </c>
      <c r="AB125" s="9">
        <f t="shared" si="13"/>
        <v>515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515</v>
      </c>
      <c r="AJ125" s="9">
        <v>0</v>
      </c>
      <c r="AK125" s="9">
        <v>0</v>
      </c>
      <c r="AL125" s="9">
        <f t="shared" si="14"/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f t="shared" si="15"/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f t="shared" si="16"/>
        <v>2291.66</v>
      </c>
      <c r="BC125" s="9">
        <v>2291.66</v>
      </c>
      <c r="BD125" s="9">
        <v>0</v>
      </c>
      <c r="BE125" s="9">
        <v>0</v>
      </c>
      <c r="BF125" s="9">
        <f t="shared" si="17"/>
        <v>13806.619999999999</v>
      </c>
      <c r="BG125" s="9">
        <f t="shared" si="20"/>
        <v>2929.68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2069.45</v>
      </c>
      <c r="CE125" s="9">
        <v>0</v>
      </c>
      <c r="CF125" s="9">
        <v>828.38</v>
      </c>
      <c r="CG125" s="9">
        <v>0</v>
      </c>
      <c r="CH125" s="9">
        <v>31.85</v>
      </c>
      <c r="CI125" s="9">
        <f t="shared" si="21"/>
        <v>10876.939999999999</v>
      </c>
    </row>
    <row r="126" spans="1:87" ht="14.25">
      <c r="A126" s="8" t="s">
        <v>303</v>
      </c>
      <c r="B126" s="8">
        <v>50313</v>
      </c>
      <c r="C126" s="8" t="s">
        <v>38</v>
      </c>
      <c r="D126" s="8" t="s">
        <v>38</v>
      </c>
      <c r="E126" s="7" t="s">
        <v>240</v>
      </c>
      <c r="F126" s="8" t="s">
        <v>276</v>
      </c>
      <c r="G126" s="8" t="s">
        <v>275</v>
      </c>
      <c r="H126" s="8" t="s">
        <v>41</v>
      </c>
      <c r="I126" s="9">
        <f t="shared" si="11"/>
        <v>7145.37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7145.37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f t="shared" si="12"/>
        <v>0</v>
      </c>
      <c r="X126" s="9">
        <v>0</v>
      </c>
      <c r="Y126" s="9">
        <v>0</v>
      </c>
      <c r="Z126" s="9">
        <v>0</v>
      </c>
      <c r="AA126" s="9">
        <v>0</v>
      </c>
      <c r="AB126" s="9">
        <f t="shared" si="13"/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f t="shared" si="14"/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f t="shared" si="15"/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f t="shared" si="16"/>
        <v>893.17</v>
      </c>
      <c r="BC126" s="9">
        <v>893.17</v>
      </c>
      <c r="BD126" s="9">
        <v>0</v>
      </c>
      <c r="BE126" s="9">
        <v>0</v>
      </c>
      <c r="BF126" s="9">
        <f t="shared" si="17"/>
        <v>8038.54</v>
      </c>
      <c r="BG126" s="9">
        <f t="shared" si="20"/>
        <v>1728.04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867.81</v>
      </c>
      <c r="CE126" s="9">
        <v>0</v>
      </c>
      <c r="CF126" s="9">
        <v>828.38</v>
      </c>
      <c r="CG126" s="9">
        <v>0</v>
      </c>
      <c r="CH126" s="9">
        <v>31.85</v>
      </c>
      <c r="CI126" s="9">
        <f t="shared" si="21"/>
        <v>6310.5</v>
      </c>
    </row>
    <row r="127" spans="1:87" ht="14.25">
      <c r="A127" s="8" t="s">
        <v>311</v>
      </c>
      <c r="B127" s="8">
        <v>50325</v>
      </c>
      <c r="C127" s="8" t="s">
        <v>38</v>
      </c>
      <c r="D127" s="8" t="s">
        <v>38</v>
      </c>
      <c r="E127" s="7" t="s">
        <v>240</v>
      </c>
      <c r="F127" s="8" t="s">
        <v>276</v>
      </c>
      <c r="G127" s="8" t="s">
        <v>275</v>
      </c>
      <c r="H127" s="8" t="s">
        <v>109</v>
      </c>
      <c r="I127" s="9">
        <f t="shared" si="11"/>
        <v>7145.37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7145.37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f t="shared" si="12"/>
        <v>0</v>
      </c>
      <c r="X127" s="9">
        <v>0</v>
      </c>
      <c r="Y127" s="9">
        <v>0</v>
      </c>
      <c r="Z127" s="9">
        <v>0</v>
      </c>
      <c r="AA127" s="9">
        <v>0</v>
      </c>
      <c r="AB127" s="9">
        <f t="shared" si="13"/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f t="shared" si="14"/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f t="shared" si="15"/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f t="shared" si="16"/>
        <v>893.17</v>
      </c>
      <c r="BC127" s="9">
        <v>893.17</v>
      </c>
      <c r="BD127" s="9">
        <v>0</v>
      </c>
      <c r="BE127" s="9">
        <v>0</v>
      </c>
      <c r="BF127" s="9">
        <f t="shared" si="17"/>
        <v>8038.54</v>
      </c>
      <c r="BG127" s="9">
        <f t="shared" si="20"/>
        <v>1799.4899999999998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71.45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867.81</v>
      </c>
      <c r="CE127" s="9">
        <v>0</v>
      </c>
      <c r="CF127" s="9">
        <v>828.38</v>
      </c>
      <c r="CG127" s="9">
        <v>0</v>
      </c>
      <c r="CH127" s="9">
        <v>31.85</v>
      </c>
      <c r="CI127" s="9">
        <f t="shared" si="21"/>
        <v>6239.05</v>
      </c>
    </row>
    <row r="128" spans="1:87" ht="14.25">
      <c r="A128" s="8" t="s">
        <v>312</v>
      </c>
      <c r="B128" s="8">
        <v>50337</v>
      </c>
      <c r="C128" s="8" t="s">
        <v>38</v>
      </c>
      <c r="D128" s="8" t="s">
        <v>38</v>
      </c>
      <c r="E128" s="7" t="s">
        <v>240</v>
      </c>
      <c r="F128" s="8" t="s">
        <v>315</v>
      </c>
      <c r="G128" s="8" t="s">
        <v>275</v>
      </c>
      <c r="H128" s="8" t="s">
        <v>15</v>
      </c>
      <c r="I128" s="9">
        <f t="shared" si="11"/>
        <v>9041.17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9041.17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f t="shared" si="12"/>
        <v>0</v>
      </c>
      <c r="X128" s="9">
        <v>0</v>
      </c>
      <c r="Y128" s="9">
        <v>0</v>
      </c>
      <c r="Z128" s="9">
        <v>0</v>
      </c>
      <c r="AA128" s="9">
        <v>0</v>
      </c>
      <c r="AB128" s="9">
        <f t="shared" si="13"/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f t="shared" si="14"/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f t="shared" si="15"/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f t="shared" si="16"/>
        <v>1130.15</v>
      </c>
      <c r="BC128" s="9">
        <v>1130.15</v>
      </c>
      <c r="BD128" s="9">
        <v>0</v>
      </c>
      <c r="BE128" s="9">
        <v>0</v>
      </c>
      <c r="BF128" s="9">
        <f t="shared" si="17"/>
        <v>10171.32</v>
      </c>
      <c r="BG128" s="9">
        <f t="shared" si="20"/>
        <v>2249.39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1389.16</v>
      </c>
      <c r="CE128" s="9">
        <v>0</v>
      </c>
      <c r="CF128" s="9">
        <v>828.38</v>
      </c>
      <c r="CG128" s="9">
        <v>0</v>
      </c>
      <c r="CH128" s="9">
        <v>31.85</v>
      </c>
      <c r="CI128" s="9">
        <f t="shared" si="21"/>
        <v>7921.93</v>
      </c>
    </row>
    <row r="129" spans="1:87" ht="14.25">
      <c r="A129" s="8" t="s">
        <v>313</v>
      </c>
      <c r="B129" s="8">
        <v>50349</v>
      </c>
      <c r="C129" s="8" t="s">
        <v>38</v>
      </c>
      <c r="D129" s="8" t="s">
        <v>38</v>
      </c>
      <c r="E129" s="7" t="s">
        <v>240</v>
      </c>
      <c r="F129" s="8" t="s">
        <v>253</v>
      </c>
      <c r="G129" s="8" t="s">
        <v>275</v>
      </c>
      <c r="H129" s="8" t="s">
        <v>6</v>
      </c>
      <c r="I129" s="9">
        <f t="shared" si="11"/>
        <v>6107.89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6107.89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f t="shared" si="12"/>
        <v>0</v>
      </c>
      <c r="X129" s="9">
        <v>0</v>
      </c>
      <c r="Y129" s="9">
        <v>0</v>
      </c>
      <c r="Z129" s="9">
        <v>0</v>
      </c>
      <c r="AA129" s="9">
        <v>0</v>
      </c>
      <c r="AB129" s="9">
        <f t="shared" si="13"/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f t="shared" si="14"/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f t="shared" si="15"/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f t="shared" si="16"/>
        <v>763.49</v>
      </c>
      <c r="BC129" s="9">
        <v>763.49</v>
      </c>
      <c r="BD129" s="9">
        <v>0</v>
      </c>
      <c r="BE129" s="9">
        <v>0</v>
      </c>
      <c r="BF129" s="9">
        <f t="shared" si="17"/>
        <v>6871.38</v>
      </c>
      <c r="BG129" s="9">
        <f t="shared" si="20"/>
        <v>1404.42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61.08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620.21</v>
      </c>
      <c r="CE129" s="9">
        <v>0</v>
      </c>
      <c r="CF129" s="9">
        <v>691.28</v>
      </c>
      <c r="CG129" s="9">
        <v>0</v>
      </c>
      <c r="CH129" s="9">
        <v>31.85</v>
      </c>
      <c r="CI129" s="9">
        <f t="shared" si="21"/>
        <v>5466.96</v>
      </c>
    </row>
    <row r="130" spans="1:87" ht="14.25">
      <c r="A130" s="8" t="s">
        <v>314</v>
      </c>
      <c r="B130" s="8">
        <v>50350</v>
      </c>
      <c r="C130" s="8" t="s">
        <v>38</v>
      </c>
      <c r="D130" s="8" t="s">
        <v>38</v>
      </c>
      <c r="E130" s="7" t="s">
        <v>240</v>
      </c>
      <c r="F130" s="8" t="s">
        <v>279</v>
      </c>
      <c r="G130" s="8" t="s">
        <v>275</v>
      </c>
      <c r="H130" s="8" t="s">
        <v>113</v>
      </c>
      <c r="I130" s="9">
        <f t="shared" si="11"/>
        <v>8693.43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8693.43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f t="shared" si="12"/>
        <v>0</v>
      </c>
      <c r="X130" s="9">
        <v>0</v>
      </c>
      <c r="Y130" s="9">
        <v>0</v>
      </c>
      <c r="Z130" s="9">
        <v>0</v>
      </c>
      <c r="AA130" s="9">
        <v>0</v>
      </c>
      <c r="AB130" s="9">
        <f t="shared" si="13"/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f t="shared" si="14"/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f t="shared" si="15"/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f t="shared" si="16"/>
        <v>1086.68</v>
      </c>
      <c r="BC130" s="9">
        <v>1086.68</v>
      </c>
      <c r="BD130" s="9">
        <v>0</v>
      </c>
      <c r="BE130" s="9">
        <v>0</v>
      </c>
      <c r="BF130" s="9">
        <f t="shared" si="17"/>
        <v>9780.11</v>
      </c>
      <c r="BG130" s="9">
        <f t="shared" si="20"/>
        <v>2153.7599999999998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1293.53</v>
      </c>
      <c r="CE130" s="9">
        <v>0</v>
      </c>
      <c r="CF130" s="9">
        <v>828.38</v>
      </c>
      <c r="CG130" s="9">
        <v>0</v>
      </c>
      <c r="CH130" s="9">
        <v>31.85</v>
      </c>
      <c r="CI130" s="9">
        <f t="shared" si="21"/>
        <v>7626.35</v>
      </c>
    </row>
    <row r="131" spans="1:87" ht="14.25">
      <c r="A131" s="8" t="s">
        <v>321</v>
      </c>
      <c r="B131" s="8">
        <v>50362</v>
      </c>
      <c r="C131" s="8" t="s">
        <v>38</v>
      </c>
      <c r="D131" s="8" t="s">
        <v>38</v>
      </c>
      <c r="E131" s="7" t="s">
        <v>240</v>
      </c>
      <c r="F131" s="8" t="s">
        <v>248</v>
      </c>
      <c r="G131" s="8" t="s">
        <v>275</v>
      </c>
      <c r="H131" s="8" t="s">
        <v>15</v>
      </c>
      <c r="I131" s="9">
        <f t="shared" si="11"/>
        <v>8037.56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8037.56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f t="shared" si="12"/>
        <v>0</v>
      </c>
      <c r="X131" s="9">
        <v>0</v>
      </c>
      <c r="Y131" s="9">
        <v>0</v>
      </c>
      <c r="Z131" s="9">
        <v>0</v>
      </c>
      <c r="AA131" s="9">
        <v>0</v>
      </c>
      <c r="AB131" s="9">
        <f t="shared" si="13"/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f t="shared" si="14"/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f t="shared" si="15"/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f t="shared" si="16"/>
        <v>669.8</v>
      </c>
      <c r="BC131" s="9">
        <v>669.8</v>
      </c>
      <c r="BD131" s="9">
        <v>0</v>
      </c>
      <c r="BE131" s="9">
        <v>0</v>
      </c>
      <c r="BF131" s="9">
        <f t="shared" si="17"/>
        <v>8707.36</v>
      </c>
      <c r="BG131" s="9">
        <f t="shared" si="20"/>
        <v>1973.3899999999999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1113.16</v>
      </c>
      <c r="CE131" s="9">
        <v>0</v>
      </c>
      <c r="CF131" s="9">
        <v>828.38</v>
      </c>
      <c r="CG131" s="9">
        <v>0</v>
      </c>
      <c r="CH131" s="9">
        <v>31.85</v>
      </c>
      <c r="CI131" s="9">
        <f t="shared" si="21"/>
        <v>6733.970000000001</v>
      </c>
    </row>
    <row r="132" spans="1:87" ht="14.25">
      <c r="A132" s="8" t="s">
        <v>320</v>
      </c>
      <c r="B132" s="8">
        <v>50374</v>
      </c>
      <c r="C132" s="8" t="s">
        <v>19</v>
      </c>
      <c r="D132" s="8" t="s">
        <v>19</v>
      </c>
      <c r="E132" s="7" t="s">
        <v>240</v>
      </c>
      <c r="F132" s="8" t="s">
        <v>252</v>
      </c>
      <c r="G132" s="8" t="s">
        <v>275</v>
      </c>
      <c r="H132" s="8" t="s">
        <v>134</v>
      </c>
      <c r="I132" s="9">
        <f t="shared" si="11"/>
        <v>12373.46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12373.46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f t="shared" si="12"/>
        <v>0</v>
      </c>
      <c r="X132" s="9">
        <v>0</v>
      </c>
      <c r="Y132" s="9">
        <v>0</v>
      </c>
      <c r="Z132" s="9">
        <v>0</v>
      </c>
      <c r="AA132" s="9">
        <v>0</v>
      </c>
      <c r="AB132" s="9">
        <f t="shared" si="13"/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f t="shared" si="14"/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f t="shared" si="15"/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f t="shared" si="16"/>
        <v>1031.12</v>
      </c>
      <c r="BC132" s="9">
        <v>1031.12</v>
      </c>
      <c r="BD132" s="9">
        <v>0</v>
      </c>
      <c r="BE132" s="9">
        <v>0</v>
      </c>
      <c r="BF132" s="9">
        <f t="shared" si="17"/>
        <v>13404.579999999998</v>
      </c>
      <c r="BG132" s="9">
        <f t="shared" si="20"/>
        <v>3165.77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2305.54</v>
      </c>
      <c r="CE132" s="9">
        <v>0</v>
      </c>
      <c r="CF132" s="9">
        <v>828.38</v>
      </c>
      <c r="CG132" s="9">
        <v>0</v>
      </c>
      <c r="CH132" s="9">
        <v>31.85</v>
      </c>
      <c r="CI132" s="9">
        <f t="shared" si="21"/>
        <v>10238.809999999998</v>
      </c>
    </row>
    <row r="133" spans="1:87" ht="14.25">
      <c r="A133" s="8" t="s">
        <v>65</v>
      </c>
      <c r="B133" s="8">
        <v>70002</v>
      </c>
      <c r="C133" s="8" t="s">
        <v>66</v>
      </c>
      <c r="D133" s="8" t="s">
        <v>66</v>
      </c>
      <c r="E133" s="7" t="s">
        <v>240</v>
      </c>
      <c r="F133" s="7" t="s">
        <v>283</v>
      </c>
      <c r="G133" s="8" t="s">
        <v>284</v>
      </c>
      <c r="H133" s="8" t="s">
        <v>67</v>
      </c>
      <c r="I133" s="9">
        <f t="shared" si="11"/>
        <v>5167.36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5167.36</v>
      </c>
      <c r="U133" s="9">
        <v>0</v>
      </c>
      <c r="V133" s="9">
        <v>0</v>
      </c>
      <c r="W133" s="9">
        <f t="shared" si="12"/>
        <v>0</v>
      </c>
      <c r="X133" s="9">
        <v>0</v>
      </c>
      <c r="Y133" s="9">
        <v>0</v>
      </c>
      <c r="Z133" s="9">
        <v>0</v>
      </c>
      <c r="AA133" s="9">
        <v>0</v>
      </c>
      <c r="AB133" s="9">
        <f t="shared" si="13"/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f t="shared" si="14"/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f t="shared" si="15"/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f t="shared" si="16"/>
        <v>2583.68</v>
      </c>
      <c r="BC133" s="9">
        <v>0</v>
      </c>
      <c r="BD133" s="9">
        <v>2583.68</v>
      </c>
      <c r="BE133" s="9">
        <v>0</v>
      </c>
      <c r="BF133" s="9">
        <f t="shared" si="17"/>
        <v>7751.039999999999</v>
      </c>
      <c r="BG133" s="9">
        <f t="shared" si="20"/>
        <v>551.66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551.66</v>
      </c>
      <c r="CE133" s="9">
        <v>0</v>
      </c>
      <c r="CF133" s="9">
        <v>0</v>
      </c>
      <c r="CG133" s="9">
        <v>0</v>
      </c>
      <c r="CH133" s="9">
        <v>0</v>
      </c>
      <c r="CI133" s="9">
        <f t="shared" si="21"/>
        <v>7199.379999999999</v>
      </c>
    </row>
    <row r="134" spans="1:87" ht="14.25">
      <c r="A134" s="8" t="s">
        <v>72</v>
      </c>
      <c r="B134" s="8">
        <v>70014</v>
      </c>
      <c r="C134" s="8" t="s">
        <v>73</v>
      </c>
      <c r="D134" s="8" t="s">
        <v>73</v>
      </c>
      <c r="E134" s="7" t="s">
        <v>240</v>
      </c>
      <c r="F134" s="7" t="s">
        <v>283</v>
      </c>
      <c r="G134" s="8" t="s">
        <v>285</v>
      </c>
      <c r="H134" s="8" t="s">
        <v>74</v>
      </c>
      <c r="I134" s="9">
        <f t="shared" si="11"/>
        <v>5167.36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5167.36</v>
      </c>
      <c r="U134" s="9">
        <v>0</v>
      </c>
      <c r="V134" s="9">
        <v>0</v>
      </c>
      <c r="W134" s="9">
        <f t="shared" si="12"/>
        <v>0</v>
      </c>
      <c r="X134" s="9">
        <v>0</v>
      </c>
      <c r="Y134" s="9">
        <v>0</v>
      </c>
      <c r="Z134" s="9">
        <v>0</v>
      </c>
      <c r="AA134" s="9">
        <v>0</v>
      </c>
      <c r="AB134" s="9">
        <f t="shared" si="13"/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f t="shared" si="14"/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f t="shared" si="15"/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f t="shared" si="16"/>
        <v>2583.68</v>
      </c>
      <c r="BC134" s="9">
        <v>0</v>
      </c>
      <c r="BD134" s="9">
        <v>2583.68</v>
      </c>
      <c r="BE134" s="9">
        <v>0</v>
      </c>
      <c r="BF134" s="9">
        <f t="shared" si="17"/>
        <v>7751.039999999999</v>
      </c>
      <c r="BG134" s="9">
        <f t="shared" si="20"/>
        <v>1827.38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1047.79</v>
      </c>
      <c r="CE134" s="9">
        <v>0</v>
      </c>
      <c r="CF134" s="9">
        <v>779.59</v>
      </c>
      <c r="CG134" s="9">
        <v>0</v>
      </c>
      <c r="CH134" s="9">
        <v>0</v>
      </c>
      <c r="CI134" s="9">
        <f t="shared" si="21"/>
        <v>5923.659999999999</v>
      </c>
    </row>
    <row r="135" spans="1:87" ht="14.25">
      <c r="A135" s="8" t="s">
        <v>75</v>
      </c>
      <c r="B135" s="8">
        <v>70026</v>
      </c>
      <c r="C135" s="8" t="s">
        <v>73</v>
      </c>
      <c r="D135" s="8" t="s">
        <v>73</v>
      </c>
      <c r="E135" s="7" t="s">
        <v>240</v>
      </c>
      <c r="F135" s="7" t="s">
        <v>283</v>
      </c>
      <c r="G135" s="8" t="s">
        <v>285</v>
      </c>
      <c r="H135" s="8" t="s">
        <v>74</v>
      </c>
      <c r="I135" s="9">
        <f t="shared" si="11"/>
        <v>5167.36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5167.36</v>
      </c>
      <c r="U135" s="9">
        <v>0</v>
      </c>
      <c r="V135" s="9">
        <v>0</v>
      </c>
      <c r="W135" s="9">
        <f t="shared" si="12"/>
        <v>0</v>
      </c>
      <c r="X135" s="9">
        <v>0</v>
      </c>
      <c r="Y135" s="9">
        <v>0</v>
      </c>
      <c r="Z135" s="9">
        <v>0</v>
      </c>
      <c r="AA135" s="9">
        <v>0</v>
      </c>
      <c r="AB135" s="9">
        <f t="shared" si="13"/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f t="shared" si="14"/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f t="shared" si="15"/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f t="shared" si="16"/>
        <v>2583.68</v>
      </c>
      <c r="BC135" s="9">
        <v>0</v>
      </c>
      <c r="BD135" s="9">
        <v>2583.68</v>
      </c>
      <c r="BE135" s="9">
        <v>0</v>
      </c>
      <c r="BF135" s="9">
        <f t="shared" si="17"/>
        <v>7751.039999999999</v>
      </c>
      <c r="BG135" s="9">
        <f t="shared" si="20"/>
        <v>1827.38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1047.79</v>
      </c>
      <c r="CE135" s="9">
        <v>0</v>
      </c>
      <c r="CF135" s="9">
        <v>779.59</v>
      </c>
      <c r="CG135" s="9">
        <v>0</v>
      </c>
      <c r="CH135" s="9">
        <v>0</v>
      </c>
      <c r="CI135" s="9">
        <f t="shared" si="21"/>
        <v>5923.659999999999</v>
      </c>
    </row>
    <row r="136" spans="1:87" ht="14.25">
      <c r="A136" s="8" t="s">
        <v>76</v>
      </c>
      <c r="B136" s="8">
        <v>70038</v>
      </c>
      <c r="C136" s="8" t="s">
        <v>73</v>
      </c>
      <c r="D136" s="8" t="s">
        <v>73</v>
      </c>
      <c r="E136" s="7" t="s">
        <v>240</v>
      </c>
      <c r="F136" s="7" t="s">
        <v>283</v>
      </c>
      <c r="G136" s="8" t="s">
        <v>285</v>
      </c>
      <c r="H136" s="8" t="s">
        <v>74</v>
      </c>
      <c r="I136" s="9">
        <f t="shared" si="11"/>
        <v>5167.36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5167.36</v>
      </c>
      <c r="U136" s="9">
        <v>0</v>
      </c>
      <c r="V136" s="9">
        <v>0</v>
      </c>
      <c r="W136" s="9">
        <f t="shared" si="12"/>
        <v>0</v>
      </c>
      <c r="X136" s="9">
        <v>0</v>
      </c>
      <c r="Y136" s="9">
        <v>0</v>
      </c>
      <c r="Z136" s="9">
        <v>0</v>
      </c>
      <c r="AA136" s="9">
        <v>0</v>
      </c>
      <c r="AB136" s="9">
        <f t="shared" si="13"/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f t="shared" si="14"/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f t="shared" si="15"/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f t="shared" si="16"/>
        <v>2583.68</v>
      </c>
      <c r="BC136" s="9">
        <v>0</v>
      </c>
      <c r="BD136" s="9">
        <v>2583.68</v>
      </c>
      <c r="BE136" s="9">
        <v>0</v>
      </c>
      <c r="BF136" s="9">
        <f t="shared" si="17"/>
        <v>7751.039999999999</v>
      </c>
      <c r="BG136" s="9">
        <f t="shared" si="20"/>
        <v>1827.38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1047.79</v>
      </c>
      <c r="CE136" s="9">
        <v>0</v>
      </c>
      <c r="CF136" s="9">
        <v>779.59</v>
      </c>
      <c r="CG136" s="9">
        <v>0</v>
      </c>
      <c r="CH136" s="9">
        <v>0</v>
      </c>
      <c r="CI136" s="9">
        <f t="shared" si="21"/>
        <v>5923.659999999999</v>
      </c>
    </row>
    <row r="137" spans="1:87" ht="14.25">
      <c r="A137" s="8" t="s">
        <v>68</v>
      </c>
      <c r="B137" s="8">
        <v>70040</v>
      </c>
      <c r="C137" s="8" t="s">
        <v>66</v>
      </c>
      <c r="D137" s="8" t="s">
        <v>66</v>
      </c>
      <c r="E137" s="7" t="s">
        <v>240</v>
      </c>
      <c r="F137" s="7" t="s">
        <v>283</v>
      </c>
      <c r="G137" s="8" t="s">
        <v>284</v>
      </c>
      <c r="H137" s="8" t="s">
        <v>67</v>
      </c>
      <c r="I137" s="9">
        <f t="shared" si="11"/>
        <v>5167.36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5167.36</v>
      </c>
      <c r="U137" s="9">
        <v>0</v>
      </c>
      <c r="V137" s="9">
        <v>0</v>
      </c>
      <c r="W137" s="9">
        <f t="shared" si="12"/>
        <v>0</v>
      </c>
      <c r="X137" s="9">
        <v>0</v>
      </c>
      <c r="Y137" s="9">
        <v>0</v>
      </c>
      <c r="Z137" s="9">
        <v>0</v>
      </c>
      <c r="AA137" s="9">
        <v>0</v>
      </c>
      <c r="AB137" s="9">
        <f t="shared" si="13"/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f t="shared" si="14"/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f t="shared" si="15"/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f t="shared" si="16"/>
        <v>2583.68</v>
      </c>
      <c r="BC137" s="9">
        <v>0</v>
      </c>
      <c r="BD137" s="9">
        <v>2583.68</v>
      </c>
      <c r="BE137" s="9">
        <v>0</v>
      </c>
      <c r="BF137" s="9">
        <f t="shared" si="17"/>
        <v>7751.039999999999</v>
      </c>
      <c r="BG137" s="9">
        <f t="shared" si="20"/>
        <v>551.66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551.66</v>
      </c>
      <c r="CE137" s="9">
        <v>0</v>
      </c>
      <c r="CF137" s="9">
        <v>0</v>
      </c>
      <c r="CG137" s="9">
        <v>0</v>
      </c>
      <c r="CH137" s="9">
        <v>0</v>
      </c>
      <c r="CI137" s="9">
        <f t="shared" si="21"/>
        <v>7199.379999999999</v>
      </c>
    </row>
    <row r="138" spans="1:87" ht="14.25">
      <c r="A138" s="8" t="s">
        <v>69</v>
      </c>
      <c r="B138" s="8">
        <v>70063</v>
      </c>
      <c r="C138" s="8" t="s">
        <v>66</v>
      </c>
      <c r="D138" s="8" t="s">
        <v>66</v>
      </c>
      <c r="E138" s="7" t="s">
        <v>240</v>
      </c>
      <c r="F138" s="7" t="s">
        <v>283</v>
      </c>
      <c r="G138" s="8" t="s">
        <v>284</v>
      </c>
      <c r="H138" s="8" t="s">
        <v>67</v>
      </c>
      <c r="I138" s="9">
        <f t="shared" si="11"/>
        <v>5167.36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5167.36</v>
      </c>
      <c r="U138" s="9">
        <v>0</v>
      </c>
      <c r="V138" s="9">
        <v>0</v>
      </c>
      <c r="W138" s="9">
        <f t="shared" si="12"/>
        <v>0</v>
      </c>
      <c r="X138" s="9">
        <v>0</v>
      </c>
      <c r="Y138" s="9">
        <v>0</v>
      </c>
      <c r="Z138" s="9">
        <v>0</v>
      </c>
      <c r="AA138" s="9">
        <v>0</v>
      </c>
      <c r="AB138" s="9">
        <f t="shared" si="13"/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f t="shared" si="14"/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f t="shared" si="15"/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f t="shared" si="16"/>
        <v>2583.68</v>
      </c>
      <c r="BC138" s="9">
        <v>0</v>
      </c>
      <c r="BD138" s="9">
        <v>2583.68</v>
      </c>
      <c r="BE138" s="9">
        <v>0</v>
      </c>
      <c r="BF138" s="9">
        <f t="shared" si="17"/>
        <v>7751.039999999999</v>
      </c>
      <c r="BG138" s="9">
        <f t="shared" si="20"/>
        <v>1827.38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1047.79</v>
      </c>
      <c r="CE138" s="9">
        <v>0</v>
      </c>
      <c r="CF138" s="9">
        <v>779.59</v>
      </c>
      <c r="CG138" s="9">
        <v>0</v>
      </c>
      <c r="CH138" s="9">
        <v>0</v>
      </c>
      <c r="CI138" s="9">
        <f t="shared" si="21"/>
        <v>5923.659999999999</v>
      </c>
    </row>
    <row r="139" spans="1:87" ht="14.25">
      <c r="A139" s="8" t="s">
        <v>57</v>
      </c>
      <c r="B139" s="8">
        <v>70087</v>
      </c>
      <c r="C139" s="8" t="s">
        <v>58</v>
      </c>
      <c r="D139" s="8" t="s">
        <v>58</v>
      </c>
      <c r="E139" s="7" t="s">
        <v>240</v>
      </c>
      <c r="F139" s="7" t="s">
        <v>283</v>
      </c>
      <c r="G139" s="8" t="s">
        <v>286</v>
      </c>
      <c r="H139" s="8" t="s">
        <v>59</v>
      </c>
      <c r="I139" s="9">
        <f aca="true" t="shared" si="22" ref="I139:I154">SUM(J139:V139)</f>
        <v>5167.36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5167.36</v>
      </c>
      <c r="U139" s="9">
        <v>0</v>
      </c>
      <c r="V139" s="9">
        <v>0</v>
      </c>
      <c r="W139" s="9">
        <f aca="true" t="shared" si="23" ref="W139:W154">SUM(X139:AA139)</f>
        <v>0</v>
      </c>
      <c r="X139" s="9">
        <v>0</v>
      </c>
      <c r="Y139" s="9">
        <v>0</v>
      </c>
      <c r="Z139" s="9">
        <v>0</v>
      </c>
      <c r="AA139" s="9">
        <v>0</v>
      </c>
      <c r="AB139" s="9">
        <f aca="true" t="shared" si="24" ref="AB139:AB154">SUM(AC139:AK139)</f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f aca="true" t="shared" si="25" ref="AL139:AL154">SUM(AM139:AU139)</f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f aca="true" t="shared" si="26" ref="AV139:AV154">SUM(AW139:BA139)</f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f aca="true" t="shared" si="27" ref="BB139:BB154">SUM(BC139:BE139)</f>
        <v>2583.68</v>
      </c>
      <c r="BC139" s="9">
        <v>0</v>
      </c>
      <c r="BD139" s="9">
        <v>2583.68</v>
      </c>
      <c r="BE139" s="9">
        <v>0</v>
      </c>
      <c r="BF139" s="9">
        <f aca="true" t="shared" si="28" ref="BF139:BF154">BB139+AV139+AL139+AB139+W139+I139</f>
        <v>7751.039999999999</v>
      </c>
      <c r="BG139" s="9">
        <f aca="true" t="shared" si="29" ref="BG139:BG170">SUM(BH139:CH139)</f>
        <v>1827.38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1047.79</v>
      </c>
      <c r="CE139" s="9">
        <v>0</v>
      </c>
      <c r="CF139" s="9">
        <v>779.59</v>
      </c>
      <c r="CG139" s="9">
        <v>0</v>
      </c>
      <c r="CH139" s="9">
        <v>0</v>
      </c>
      <c r="CI139" s="9">
        <f aca="true" t="shared" si="30" ref="CI139:CI155">BF139-BG139</f>
        <v>5923.659999999999</v>
      </c>
    </row>
    <row r="140" spans="1:87" ht="14.25">
      <c r="A140" s="8" t="s">
        <v>70</v>
      </c>
      <c r="B140" s="8">
        <v>70105</v>
      </c>
      <c r="C140" s="8" t="s">
        <v>66</v>
      </c>
      <c r="D140" s="8" t="s">
        <v>66</v>
      </c>
      <c r="E140" s="7" t="s">
        <v>240</v>
      </c>
      <c r="F140" s="7" t="s">
        <v>283</v>
      </c>
      <c r="G140" s="8" t="s">
        <v>284</v>
      </c>
      <c r="H140" s="8" t="s">
        <v>67</v>
      </c>
      <c r="I140" s="9">
        <f t="shared" si="22"/>
        <v>5167.36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5167.36</v>
      </c>
      <c r="U140" s="9">
        <v>0</v>
      </c>
      <c r="V140" s="9">
        <v>0</v>
      </c>
      <c r="W140" s="9">
        <f t="shared" si="23"/>
        <v>0</v>
      </c>
      <c r="X140" s="9">
        <v>0</v>
      </c>
      <c r="Y140" s="9">
        <v>0</v>
      </c>
      <c r="Z140" s="9">
        <v>0</v>
      </c>
      <c r="AA140" s="9">
        <v>0</v>
      </c>
      <c r="AB140" s="9">
        <f t="shared" si="24"/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f t="shared" si="25"/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f t="shared" si="26"/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f t="shared" si="27"/>
        <v>2583.68</v>
      </c>
      <c r="BC140" s="9">
        <v>0</v>
      </c>
      <c r="BD140" s="9">
        <v>2583.68</v>
      </c>
      <c r="BE140" s="9">
        <v>0</v>
      </c>
      <c r="BF140" s="9">
        <f t="shared" si="28"/>
        <v>7751.039999999999</v>
      </c>
      <c r="BG140" s="9">
        <f t="shared" si="29"/>
        <v>1827.38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1047.79</v>
      </c>
      <c r="CE140" s="9">
        <v>0</v>
      </c>
      <c r="CF140" s="9">
        <v>779.59</v>
      </c>
      <c r="CG140" s="9">
        <v>0</v>
      </c>
      <c r="CH140" s="9">
        <v>0</v>
      </c>
      <c r="CI140" s="9">
        <f t="shared" si="30"/>
        <v>5923.659999999999</v>
      </c>
    </row>
    <row r="141" spans="1:87" ht="14.25">
      <c r="A141" s="8" t="s">
        <v>27</v>
      </c>
      <c r="B141" s="8">
        <v>70117</v>
      </c>
      <c r="C141" s="8" t="s">
        <v>66</v>
      </c>
      <c r="D141" s="8" t="s">
        <v>66</v>
      </c>
      <c r="E141" s="7" t="s">
        <v>240</v>
      </c>
      <c r="F141" s="7" t="s">
        <v>283</v>
      </c>
      <c r="G141" s="8" t="s">
        <v>284</v>
      </c>
      <c r="H141" s="8" t="s">
        <v>67</v>
      </c>
      <c r="I141" s="9">
        <f t="shared" si="22"/>
        <v>5167.36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5167.36</v>
      </c>
      <c r="U141" s="9">
        <v>0</v>
      </c>
      <c r="V141" s="9">
        <v>0</v>
      </c>
      <c r="W141" s="9">
        <f t="shared" si="23"/>
        <v>0</v>
      </c>
      <c r="X141" s="9">
        <v>0</v>
      </c>
      <c r="Y141" s="9">
        <v>0</v>
      </c>
      <c r="Z141" s="9">
        <v>0</v>
      </c>
      <c r="AA141" s="9">
        <v>0</v>
      </c>
      <c r="AB141" s="9">
        <f t="shared" si="24"/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f t="shared" si="25"/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f t="shared" si="26"/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f t="shared" si="27"/>
        <v>2583.68</v>
      </c>
      <c r="BC141" s="9">
        <v>0</v>
      </c>
      <c r="BD141" s="9">
        <v>2583.68</v>
      </c>
      <c r="BE141" s="9">
        <v>0</v>
      </c>
      <c r="BF141" s="9">
        <f t="shared" si="28"/>
        <v>7751.039999999999</v>
      </c>
      <c r="BG141" s="9">
        <f t="shared" si="29"/>
        <v>551.66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551.66</v>
      </c>
      <c r="CE141" s="9">
        <v>0</v>
      </c>
      <c r="CF141" s="9">
        <v>0</v>
      </c>
      <c r="CG141" s="9">
        <v>0</v>
      </c>
      <c r="CH141" s="9">
        <v>0</v>
      </c>
      <c r="CI141" s="9">
        <f t="shared" si="30"/>
        <v>7199.379999999999</v>
      </c>
    </row>
    <row r="142" spans="1:87" ht="14.25">
      <c r="A142" s="8" t="s">
        <v>71</v>
      </c>
      <c r="B142" s="8">
        <v>70129</v>
      </c>
      <c r="C142" s="8" t="s">
        <v>66</v>
      </c>
      <c r="D142" s="8" t="s">
        <v>66</v>
      </c>
      <c r="E142" s="7" t="s">
        <v>240</v>
      </c>
      <c r="F142" s="7" t="s">
        <v>283</v>
      </c>
      <c r="G142" s="8" t="s">
        <v>284</v>
      </c>
      <c r="H142" s="8" t="s">
        <v>67</v>
      </c>
      <c r="I142" s="9">
        <f t="shared" si="22"/>
        <v>5167.36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5167.36</v>
      </c>
      <c r="U142" s="9">
        <v>0</v>
      </c>
      <c r="V142" s="9">
        <v>0</v>
      </c>
      <c r="W142" s="9">
        <f t="shared" si="23"/>
        <v>0</v>
      </c>
      <c r="X142" s="9">
        <v>0</v>
      </c>
      <c r="Y142" s="9">
        <v>0</v>
      </c>
      <c r="Z142" s="9">
        <v>0</v>
      </c>
      <c r="AA142" s="9">
        <v>0</v>
      </c>
      <c r="AB142" s="9">
        <f t="shared" si="24"/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f t="shared" si="25"/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f t="shared" si="26"/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f t="shared" si="27"/>
        <v>2583.68</v>
      </c>
      <c r="BC142" s="9">
        <v>0</v>
      </c>
      <c r="BD142" s="9">
        <v>2583.68</v>
      </c>
      <c r="BE142" s="9">
        <v>0</v>
      </c>
      <c r="BF142" s="9">
        <f t="shared" si="28"/>
        <v>7751.039999999999</v>
      </c>
      <c r="BG142" s="9">
        <f t="shared" si="29"/>
        <v>551.66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551.66</v>
      </c>
      <c r="CE142" s="9">
        <v>0</v>
      </c>
      <c r="CF142" s="9">
        <v>0</v>
      </c>
      <c r="CG142" s="9">
        <v>0</v>
      </c>
      <c r="CH142" s="9">
        <v>0</v>
      </c>
      <c r="CI142" s="9">
        <f t="shared" si="30"/>
        <v>7199.379999999999</v>
      </c>
    </row>
    <row r="143" spans="1:87" ht="14.25">
      <c r="A143" s="8" t="s">
        <v>61</v>
      </c>
      <c r="B143" s="8">
        <v>70130</v>
      </c>
      <c r="C143" s="8" t="s">
        <v>58</v>
      </c>
      <c r="D143" s="8" t="s">
        <v>58</v>
      </c>
      <c r="E143" s="7" t="s">
        <v>240</v>
      </c>
      <c r="F143" s="7" t="s">
        <v>283</v>
      </c>
      <c r="G143" s="8" t="s">
        <v>286</v>
      </c>
      <c r="H143" s="8" t="s">
        <v>59</v>
      </c>
      <c r="I143" s="9">
        <f t="shared" si="22"/>
        <v>5167.36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5167.36</v>
      </c>
      <c r="U143" s="9">
        <v>0</v>
      </c>
      <c r="V143" s="9">
        <v>0</v>
      </c>
      <c r="W143" s="9">
        <f t="shared" si="23"/>
        <v>0</v>
      </c>
      <c r="X143" s="9">
        <v>0</v>
      </c>
      <c r="Y143" s="9">
        <v>0</v>
      </c>
      <c r="Z143" s="9">
        <v>0</v>
      </c>
      <c r="AA143" s="9">
        <v>0</v>
      </c>
      <c r="AB143" s="9">
        <f t="shared" si="24"/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f t="shared" si="25"/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f t="shared" si="26"/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f t="shared" si="27"/>
        <v>2583.68</v>
      </c>
      <c r="BC143" s="9">
        <v>0</v>
      </c>
      <c r="BD143" s="9">
        <v>2583.68</v>
      </c>
      <c r="BE143" s="9">
        <v>0</v>
      </c>
      <c r="BF143" s="9">
        <f t="shared" si="28"/>
        <v>7751.039999999999</v>
      </c>
      <c r="BG143" s="9">
        <f t="shared" si="29"/>
        <v>551.66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551.66</v>
      </c>
      <c r="CE143" s="9">
        <v>0</v>
      </c>
      <c r="CF143" s="9">
        <v>0</v>
      </c>
      <c r="CG143" s="9">
        <v>0</v>
      </c>
      <c r="CH143" s="9">
        <v>0</v>
      </c>
      <c r="CI143" s="9">
        <f t="shared" si="30"/>
        <v>7199.379999999999</v>
      </c>
    </row>
    <row r="144" spans="1:87" ht="14.25">
      <c r="A144" s="8" t="s">
        <v>34</v>
      </c>
      <c r="B144" s="8">
        <v>70142</v>
      </c>
      <c r="C144" s="8" t="s">
        <v>66</v>
      </c>
      <c r="D144" s="8" t="s">
        <v>66</v>
      </c>
      <c r="E144" s="7" t="s">
        <v>240</v>
      </c>
      <c r="F144" s="7" t="s">
        <v>283</v>
      </c>
      <c r="G144" s="8" t="s">
        <v>284</v>
      </c>
      <c r="H144" s="8" t="s">
        <v>67</v>
      </c>
      <c r="I144" s="9">
        <f t="shared" si="22"/>
        <v>5167.36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5167.36</v>
      </c>
      <c r="U144" s="9">
        <v>0</v>
      </c>
      <c r="V144" s="9">
        <v>0</v>
      </c>
      <c r="W144" s="9">
        <f t="shared" si="23"/>
        <v>0</v>
      </c>
      <c r="X144" s="9">
        <v>0</v>
      </c>
      <c r="Y144" s="9">
        <v>0</v>
      </c>
      <c r="Z144" s="9">
        <v>0</v>
      </c>
      <c r="AA144" s="9">
        <v>0</v>
      </c>
      <c r="AB144" s="9">
        <f t="shared" si="24"/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f t="shared" si="25"/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f t="shared" si="26"/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f t="shared" si="27"/>
        <v>2583.68</v>
      </c>
      <c r="BC144" s="9">
        <v>0</v>
      </c>
      <c r="BD144" s="9">
        <v>2583.68</v>
      </c>
      <c r="BE144" s="9">
        <v>0</v>
      </c>
      <c r="BF144" s="9">
        <f t="shared" si="28"/>
        <v>7751.039999999999</v>
      </c>
      <c r="BG144" s="9">
        <f t="shared" si="29"/>
        <v>551.66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551.66</v>
      </c>
      <c r="CE144" s="9">
        <v>0</v>
      </c>
      <c r="CF144" s="9">
        <v>0</v>
      </c>
      <c r="CG144" s="9">
        <v>0</v>
      </c>
      <c r="CH144" s="9">
        <v>0</v>
      </c>
      <c r="CI144" s="9">
        <f t="shared" si="30"/>
        <v>7199.379999999999</v>
      </c>
    </row>
    <row r="145" spans="1:87" ht="14.25">
      <c r="A145" s="8" t="s">
        <v>62</v>
      </c>
      <c r="B145" s="8">
        <v>70154</v>
      </c>
      <c r="C145" s="8" t="s">
        <v>58</v>
      </c>
      <c r="D145" s="8" t="s">
        <v>58</v>
      </c>
      <c r="E145" s="7" t="s">
        <v>240</v>
      </c>
      <c r="F145" s="7" t="s">
        <v>283</v>
      </c>
      <c r="G145" s="8" t="s">
        <v>286</v>
      </c>
      <c r="H145" s="8" t="s">
        <v>59</v>
      </c>
      <c r="I145" s="9">
        <f t="shared" si="22"/>
        <v>5167.36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5167.36</v>
      </c>
      <c r="U145" s="9">
        <v>0</v>
      </c>
      <c r="V145" s="9">
        <v>0</v>
      </c>
      <c r="W145" s="9">
        <f t="shared" si="23"/>
        <v>0</v>
      </c>
      <c r="X145" s="9">
        <v>0</v>
      </c>
      <c r="Y145" s="9">
        <v>0</v>
      </c>
      <c r="Z145" s="9">
        <v>0</v>
      </c>
      <c r="AA145" s="9">
        <v>0</v>
      </c>
      <c r="AB145" s="9">
        <f t="shared" si="24"/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f t="shared" si="25"/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f t="shared" si="26"/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f t="shared" si="27"/>
        <v>1937.76</v>
      </c>
      <c r="BC145" s="9">
        <v>0</v>
      </c>
      <c r="BD145" s="9">
        <v>1937.76</v>
      </c>
      <c r="BE145" s="9">
        <v>0</v>
      </c>
      <c r="BF145" s="9">
        <f t="shared" si="28"/>
        <v>7105.12</v>
      </c>
      <c r="BG145" s="9">
        <f t="shared" si="29"/>
        <v>551.66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551.66</v>
      </c>
      <c r="CE145" s="9">
        <v>0</v>
      </c>
      <c r="CF145" s="9">
        <v>0</v>
      </c>
      <c r="CG145" s="9">
        <v>0</v>
      </c>
      <c r="CH145" s="9">
        <v>0</v>
      </c>
      <c r="CI145" s="9">
        <f t="shared" si="30"/>
        <v>6553.46</v>
      </c>
    </row>
    <row r="146" spans="1:87" ht="14.25">
      <c r="A146" s="8" t="s">
        <v>63</v>
      </c>
      <c r="B146" s="8">
        <v>70166</v>
      </c>
      <c r="C146" s="8" t="s">
        <v>58</v>
      </c>
      <c r="D146" s="8" t="s">
        <v>58</v>
      </c>
      <c r="E146" s="7" t="s">
        <v>240</v>
      </c>
      <c r="F146" s="7" t="s">
        <v>283</v>
      </c>
      <c r="G146" s="8" t="s">
        <v>286</v>
      </c>
      <c r="H146" s="8" t="s">
        <v>59</v>
      </c>
      <c r="I146" s="9">
        <f t="shared" si="22"/>
        <v>5167.36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5167.36</v>
      </c>
      <c r="U146" s="9">
        <v>0</v>
      </c>
      <c r="V146" s="9">
        <v>0</v>
      </c>
      <c r="W146" s="9">
        <f t="shared" si="23"/>
        <v>0</v>
      </c>
      <c r="X146" s="9">
        <v>0</v>
      </c>
      <c r="Y146" s="9">
        <v>0</v>
      </c>
      <c r="Z146" s="9">
        <v>0</v>
      </c>
      <c r="AA146" s="9">
        <v>0</v>
      </c>
      <c r="AB146" s="9">
        <f t="shared" si="24"/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f t="shared" si="25"/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f t="shared" si="26"/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f t="shared" si="27"/>
        <v>1937.76</v>
      </c>
      <c r="BC146" s="9">
        <v>0</v>
      </c>
      <c r="BD146" s="9">
        <v>1937.76</v>
      </c>
      <c r="BE146" s="9">
        <v>0</v>
      </c>
      <c r="BF146" s="9">
        <f t="shared" si="28"/>
        <v>7105.12</v>
      </c>
      <c r="BG146" s="9">
        <f t="shared" si="29"/>
        <v>499.53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499.53</v>
      </c>
      <c r="CE146" s="9">
        <v>0</v>
      </c>
      <c r="CF146" s="9">
        <v>0</v>
      </c>
      <c r="CG146" s="9">
        <v>0</v>
      </c>
      <c r="CH146" s="9">
        <v>0</v>
      </c>
      <c r="CI146" s="9">
        <f t="shared" si="30"/>
        <v>6605.59</v>
      </c>
    </row>
    <row r="147" spans="1:87" ht="14.25">
      <c r="A147" s="8" t="s">
        <v>64</v>
      </c>
      <c r="B147" s="8">
        <v>70178</v>
      </c>
      <c r="C147" s="8" t="s">
        <v>58</v>
      </c>
      <c r="D147" s="8" t="s">
        <v>58</v>
      </c>
      <c r="E147" s="7" t="s">
        <v>240</v>
      </c>
      <c r="F147" s="7" t="s">
        <v>283</v>
      </c>
      <c r="G147" s="8" t="s">
        <v>286</v>
      </c>
      <c r="H147" s="8" t="s">
        <v>59</v>
      </c>
      <c r="I147" s="9">
        <f t="shared" si="22"/>
        <v>5167.36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5167.36</v>
      </c>
      <c r="U147" s="9">
        <v>0</v>
      </c>
      <c r="V147" s="9">
        <v>0</v>
      </c>
      <c r="W147" s="9">
        <f t="shared" si="23"/>
        <v>0</v>
      </c>
      <c r="X147" s="9">
        <v>0</v>
      </c>
      <c r="Y147" s="9">
        <v>0</v>
      </c>
      <c r="Z147" s="9">
        <v>0</v>
      </c>
      <c r="AA147" s="9">
        <v>0</v>
      </c>
      <c r="AB147" s="9">
        <f t="shared" si="24"/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f t="shared" si="25"/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f t="shared" si="26"/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f t="shared" si="27"/>
        <v>1937.76</v>
      </c>
      <c r="BC147" s="9">
        <v>0</v>
      </c>
      <c r="BD147" s="9">
        <v>1937.76</v>
      </c>
      <c r="BE147" s="9">
        <v>0</v>
      </c>
      <c r="BF147" s="9">
        <f t="shared" si="28"/>
        <v>7105.12</v>
      </c>
      <c r="BG147" s="9">
        <f t="shared" si="29"/>
        <v>1649.75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870.16</v>
      </c>
      <c r="CE147" s="9">
        <v>0</v>
      </c>
      <c r="CF147" s="9">
        <v>779.59</v>
      </c>
      <c r="CG147" s="9">
        <v>0</v>
      </c>
      <c r="CH147" s="9">
        <v>0</v>
      </c>
      <c r="CI147" s="9">
        <f t="shared" si="30"/>
        <v>5455.37</v>
      </c>
    </row>
    <row r="148" spans="1:87" ht="14.25">
      <c r="A148" s="8" t="s">
        <v>304</v>
      </c>
      <c r="B148" s="8">
        <v>70180</v>
      </c>
      <c r="C148" s="8" t="s">
        <v>66</v>
      </c>
      <c r="D148" s="8" t="s">
        <v>66</v>
      </c>
      <c r="E148" s="7" t="s">
        <v>240</v>
      </c>
      <c r="F148" s="7" t="s">
        <v>283</v>
      </c>
      <c r="G148" s="8" t="s">
        <v>284</v>
      </c>
      <c r="H148" s="8" t="s">
        <v>67</v>
      </c>
      <c r="I148" s="9">
        <f t="shared" si="22"/>
        <v>5167.36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5167.36</v>
      </c>
      <c r="U148" s="9">
        <v>0</v>
      </c>
      <c r="V148" s="9">
        <v>0</v>
      </c>
      <c r="W148" s="9">
        <f t="shared" si="23"/>
        <v>0</v>
      </c>
      <c r="X148" s="9">
        <v>0</v>
      </c>
      <c r="Y148" s="9">
        <v>0</v>
      </c>
      <c r="Z148" s="9">
        <v>0</v>
      </c>
      <c r="AA148" s="9">
        <v>0</v>
      </c>
      <c r="AB148" s="9">
        <f t="shared" si="24"/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f t="shared" si="25"/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f t="shared" si="26"/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f t="shared" si="27"/>
        <v>861.23</v>
      </c>
      <c r="BC148" s="9">
        <v>0</v>
      </c>
      <c r="BD148" s="9">
        <v>861.23</v>
      </c>
      <c r="BE148" s="9">
        <v>0</v>
      </c>
      <c r="BF148" s="9">
        <f t="shared" si="28"/>
        <v>6028.59</v>
      </c>
      <c r="BG148" s="9">
        <f t="shared" si="29"/>
        <v>1269.28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606.14</v>
      </c>
      <c r="CE148" s="9">
        <v>0</v>
      </c>
      <c r="CF148" s="9">
        <v>663.14</v>
      </c>
      <c r="CG148" s="9">
        <v>0</v>
      </c>
      <c r="CH148" s="9">
        <v>0</v>
      </c>
      <c r="CI148" s="9">
        <f t="shared" si="30"/>
        <v>4759.31</v>
      </c>
    </row>
    <row r="149" spans="1:87" ht="14.25">
      <c r="A149" s="8" t="s">
        <v>10</v>
      </c>
      <c r="B149" s="8">
        <v>80032</v>
      </c>
      <c r="C149" s="8" t="s">
        <v>5</v>
      </c>
      <c r="D149" s="8" t="s">
        <v>5</v>
      </c>
      <c r="E149" s="7" t="s">
        <v>240</v>
      </c>
      <c r="F149" s="7" t="s">
        <v>240</v>
      </c>
      <c r="G149" s="8" t="s">
        <v>287</v>
      </c>
      <c r="H149" s="8" t="s">
        <v>9</v>
      </c>
      <c r="I149" s="9">
        <f t="shared" si="22"/>
        <v>972</v>
      </c>
      <c r="J149" s="9">
        <v>0</v>
      </c>
      <c r="K149" s="9">
        <v>0</v>
      </c>
      <c r="L149" s="9">
        <v>200</v>
      </c>
      <c r="M149" s="9">
        <v>600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172</v>
      </c>
      <c r="W149" s="9">
        <f t="shared" si="23"/>
        <v>0</v>
      </c>
      <c r="X149" s="9">
        <v>0</v>
      </c>
      <c r="Y149" s="9">
        <v>0</v>
      </c>
      <c r="Z149" s="9">
        <v>0</v>
      </c>
      <c r="AA149" s="9">
        <v>0</v>
      </c>
      <c r="AB149" s="9">
        <f t="shared" si="24"/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f t="shared" si="25"/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f t="shared" si="26"/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f t="shared" si="27"/>
        <v>0</v>
      </c>
      <c r="BC149" s="9">
        <v>0</v>
      </c>
      <c r="BD149" s="9">
        <v>0</v>
      </c>
      <c r="BE149" s="9">
        <v>0</v>
      </c>
      <c r="BF149" s="9">
        <f t="shared" si="28"/>
        <v>972</v>
      </c>
      <c r="BG149" s="9">
        <f t="shared" si="29"/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f t="shared" si="30"/>
        <v>972</v>
      </c>
    </row>
    <row r="150" spans="1:87" ht="14.25">
      <c r="A150" s="8" t="s">
        <v>11</v>
      </c>
      <c r="B150" s="8">
        <v>80044</v>
      </c>
      <c r="C150" s="8" t="s">
        <v>5</v>
      </c>
      <c r="D150" s="8" t="s">
        <v>5</v>
      </c>
      <c r="E150" s="7" t="s">
        <v>240</v>
      </c>
      <c r="F150" s="7" t="s">
        <v>240</v>
      </c>
      <c r="G150" s="8" t="s">
        <v>287</v>
      </c>
      <c r="H150" s="8" t="s">
        <v>9</v>
      </c>
      <c r="I150" s="9">
        <f t="shared" si="22"/>
        <v>972</v>
      </c>
      <c r="J150" s="9">
        <v>0</v>
      </c>
      <c r="K150" s="9">
        <v>0</v>
      </c>
      <c r="L150" s="9">
        <v>200</v>
      </c>
      <c r="M150" s="9">
        <v>600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172</v>
      </c>
      <c r="W150" s="9">
        <f t="shared" si="23"/>
        <v>0</v>
      </c>
      <c r="X150" s="9">
        <v>0</v>
      </c>
      <c r="Y150" s="9">
        <v>0</v>
      </c>
      <c r="Z150" s="9">
        <v>0</v>
      </c>
      <c r="AA150" s="9">
        <v>0</v>
      </c>
      <c r="AB150" s="9">
        <f t="shared" si="24"/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f t="shared" si="25"/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f t="shared" si="26"/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f t="shared" si="27"/>
        <v>0</v>
      </c>
      <c r="BC150" s="9">
        <v>0</v>
      </c>
      <c r="BD150" s="9">
        <v>0</v>
      </c>
      <c r="BE150" s="9">
        <v>0</v>
      </c>
      <c r="BF150" s="9">
        <f t="shared" si="28"/>
        <v>972</v>
      </c>
      <c r="BG150" s="9">
        <f t="shared" si="29"/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f t="shared" si="30"/>
        <v>972</v>
      </c>
    </row>
    <row r="151" spans="1:87" ht="14.25">
      <c r="A151" s="8" t="s">
        <v>12</v>
      </c>
      <c r="B151" s="8">
        <v>80056</v>
      </c>
      <c r="C151" s="8" t="s">
        <v>5</v>
      </c>
      <c r="D151" s="8" t="s">
        <v>5</v>
      </c>
      <c r="E151" s="7" t="s">
        <v>240</v>
      </c>
      <c r="F151" s="7" t="s">
        <v>240</v>
      </c>
      <c r="G151" s="8" t="s">
        <v>287</v>
      </c>
      <c r="H151" s="8" t="s">
        <v>13</v>
      </c>
      <c r="I151" s="9">
        <f t="shared" si="22"/>
        <v>1444</v>
      </c>
      <c r="J151" s="9">
        <v>0</v>
      </c>
      <c r="K151" s="9">
        <v>0</v>
      </c>
      <c r="L151" s="9">
        <v>200</v>
      </c>
      <c r="M151" s="9">
        <v>900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344</v>
      </c>
      <c r="W151" s="9">
        <f t="shared" si="23"/>
        <v>0</v>
      </c>
      <c r="X151" s="9">
        <v>0</v>
      </c>
      <c r="Y151" s="9">
        <v>0</v>
      </c>
      <c r="Z151" s="9">
        <v>0</v>
      </c>
      <c r="AA151" s="9">
        <v>0</v>
      </c>
      <c r="AB151" s="9">
        <f t="shared" si="24"/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f t="shared" si="25"/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f t="shared" si="26"/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f t="shared" si="27"/>
        <v>0</v>
      </c>
      <c r="BC151" s="9">
        <v>0</v>
      </c>
      <c r="BD151" s="9">
        <v>0</v>
      </c>
      <c r="BE151" s="9">
        <v>0</v>
      </c>
      <c r="BF151" s="9">
        <f t="shared" si="28"/>
        <v>1444</v>
      </c>
      <c r="BG151" s="9">
        <f t="shared" si="29"/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f t="shared" si="30"/>
        <v>1444</v>
      </c>
    </row>
    <row r="152" spans="1:87" ht="14.25">
      <c r="A152" s="8" t="s">
        <v>14</v>
      </c>
      <c r="B152" s="8">
        <v>80068</v>
      </c>
      <c r="C152" s="8" t="s">
        <v>5</v>
      </c>
      <c r="D152" s="8" t="s">
        <v>5</v>
      </c>
      <c r="E152" s="7" t="s">
        <v>240</v>
      </c>
      <c r="F152" s="7" t="s">
        <v>240</v>
      </c>
      <c r="G152" s="8" t="s">
        <v>287</v>
      </c>
      <c r="H152" s="8" t="s">
        <v>15</v>
      </c>
      <c r="I152" s="9">
        <f t="shared" si="22"/>
        <v>1444</v>
      </c>
      <c r="J152" s="9">
        <v>0</v>
      </c>
      <c r="K152" s="9">
        <v>0</v>
      </c>
      <c r="L152" s="9">
        <v>200</v>
      </c>
      <c r="M152" s="9">
        <v>900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344</v>
      </c>
      <c r="W152" s="9">
        <f t="shared" si="23"/>
        <v>0</v>
      </c>
      <c r="X152" s="9">
        <v>0</v>
      </c>
      <c r="Y152" s="9">
        <v>0</v>
      </c>
      <c r="Z152" s="9">
        <v>0</v>
      </c>
      <c r="AA152" s="9">
        <v>0</v>
      </c>
      <c r="AB152" s="9">
        <f t="shared" si="24"/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f t="shared" si="25"/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f t="shared" si="26"/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f t="shared" si="27"/>
        <v>0</v>
      </c>
      <c r="BC152" s="9">
        <v>0</v>
      </c>
      <c r="BD152" s="9">
        <v>0</v>
      </c>
      <c r="BE152" s="9">
        <v>0</v>
      </c>
      <c r="BF152" s="9">
        <f t="shared" si="28"/>
        <v>1444</v>
      </c>
      <c r="BG152" s="9">
        <f t="shared" si="29"/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f t="shared" si="30"/>
        <v>1444</v>
      </c>
    </row>
    <row r="153" spans="1:87" ht="14.25">
      <c r="A153" s="8" t="s">
        <v>16</v>
      </c>
      <c r="B153" s="8">
        <v>80070</v>
      </c>
      <c r="C153" s="8" t="s">
        <v>5</v>
      </c>
      <c r="D153" s="8" t="s">
        <v>5</v>
      </c>
      <c r="E153" s="7" t="s">
        <v>240</v>
      </c>
      <c r="F153" s="7" t="s">
        <v>240</v>
      </c>
      <c r="G153" s="8" t="s">
        <v>287</v>
      </c>
      <c r="H153" s="11" t="s">
        <v>17</v>
      </c>
      <c r="I153" s="9">
        <f t="shared" si="22"/>
        <v>918.14</v>
      </c>
      <c r="J153" s="9">
        <v>0</v>
      </c>
      <c r="K153" s="9">
        <v>0</v>
      </c>
      <c r="L153" s="9">
        <v>6.67</v>
      </c>
      <c r="M153" s="9">
        <v>900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11.47</v>
      </c>
      <c r="W153" s="9">
        <f t="shared" si="23"/>
        <v>0</v>
      </c>
      <c r="X153" s="9">
        <v>0</v>
      </c>
      <c r="Y153" s="9">
        <v>0</v>
      </c>
      <c r="Z153" s="9">
        <v>0</v>
      </c>
      <c r="AA153" s="9">
        <v>0</v>
      </c>
      <c r="AB153" s="9">
        <f t="shared" si="24"/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f t="shared" si="25"/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f t="shared" si="26"/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f t="shared" si="27"/>
        <v>0</v>
      </c>
      <c r="BC153" s="9">
        <v>0</v>
      </c>
      <c r="BD153" s="9">
        <v>0</v>
      </c>
      <c r="BE153" s="9">
        <v>0</v>
      </c>
      <c r="BF153" s="9">
        <f t="shared" si="28"/>
        <v>918.14</v>
      </c>
      <c r="BG153" s="9">
        <f t="shared" si="29"/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f t="shared" si="30"/>
        <v>918.14</v>
      </c>
    </row>
    <row r="154" spans="1:87" ht="14.25">
      <c r="A154" s="8" t="s">
        <v>301</v>
      </c>
      <c r="B154" s="8">
        <v>80081</v>
      </c>
      <c r="C154" s="8" t="s">
        <v>5</v>
      </c>
      <c r="D154" s="8" t="s">
        <v>5</v>
      </c>
      <c r="E154" s="7" t="s">
        <v>240</v>
      </c>
      <c r="F154" s="7" t="s">
        <v>240</v>
      </c>
      <c r="G154" s="8" t="s">
        <v>287</v>
      </c>
      <c r="H154" s="11" t="s">
        <v>17</v>
      </c>
      <c r="I154" s="9">
        <f t="shared" si="22"/>
        <v>972</v>
      </c>
      <c r="J154" s="9">
        <v>0</v>
      </c>
      <c r="K154" s="9">
        <v>0</v>
      </c>
      <c r="L154" s="9">
        <v>200</v>
      </c>
      <c r="M154" s="9">
        <v>600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172</v>
      </c>
      <c r="W154" s="9">
        <f t="shared" si="23"/>
        <v>0</v>
      </c>
      <c r="X154" s="9">
        <v>0</v>
      </c>
      <c r="Y154" s="9">
        <v>0</v>
      </c>
      <c r="Z154" s="9">
        <v>0</v>
      </c>
      <c r="AA154" s="9">
        <v>0</v>
      </c>
      <c r="AB154" s="9">
        <f t="shared" si="24"/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f t="shared" si="25"/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f t="shared" si="26"/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f t="shared" si="27"/>
        <v>0</v>
      </c>
      <c r="BC154" s="9">
        <v>0</v>
      </c>
      <c r="BD154" s="9">
        <v>0</v>
      </c>
      <c r="BE154" s="9">
        <v>0</v>
      </c>
      <c r="BF154" s="9">
        <f t="shared" si="28"/>
        <v>972</v>
      </c>
      <c r="BG154" s="9">
        <f t="shared" si="29"/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f t="shared" si="30"/>
        <v>972</v>
      </c>
    </row>
    <row r="155" spans="1:87" ht="14.25">
      <c r="A155" s="8" t="s">
        <v>302</v>
      </c>
      <c r="B155" s="8">
        <v>80093</v>
      </c>
      <c r="C155" s="8" t="s">
        <v>5</v>
      </c>
      <c r="D155" s="8" t="s">
        <v>5</v>
      </c>
      <c r="E155" s="7" t="s">
        <v>240</v>
      </c>
      <c r="F155" s="7" t="s">
        <v>240</v>
      </c>
      <c r="G155" s="8" t="s">
        <v>287</v>
      </c>
      <c r="H155" s="11" t="s">
        <v>9</v>
      </c>
      <c r="I155" s="9">
        <f>SUM(J155:V155)</f>
        <v>972</v>
      </c>
      <c r="J155" s="9">
        <v>0</v>
      </c>
      <c r="K155" s="9">
        <v>0</v>
      </c>
      <c r="L155" s="9">
        <v>200</v>
      </c>
      <c r="M155" s="9">
        <v>600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172</v>
      </c>
      <c r="W155" s="9">
        <f>SUM(X155:AA155)</f>
        <v>0</v>
      </c>
      <c r="X155" s="9">
        <v>0</v>
      </c>
      <c r="Y155" s="9">
        <v>0</v>
      </c>
      <c r="Z155" s="9">
        <v>0</v>
      </c>
      <c r="AA155" s="9">
        <v>0</v>
      </c>
      <c r="AB155" s="9">
        <f>SUM(AC155:AK155)</f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f>SUM(AM155:AU155)</f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f>SUM(AW155:BA155)</f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f>SUM(BC155:BE155)</f>
        <v>0</v>
      </c>
      <c r="BC155" s="9">
        <v>0</v>
      </c>
      <c r="BD155" s="9">
        <v>0</v>
      </c>
      <c r="BE155" s="9">
        <v>0</v>
      </c>
      <c r="BF155" s="9">
        <f>BB155+AV155+AL155+AB155+W155+I155</f>
        <v>972</v>
      </c>
      <c r="BG155" s="9">
        <f t="shared" si="29"/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f t="shared" si="30"/>
        <v>972</v>
      </c>
    </row>
    <row r="156" spans="9:87" ht="14.25">
      <c r="I156" s="14">
        <f aca="true" t="shared" si="31" ref="I156:U156">SUM(I11:I155)</f>
        <v>1595813.080000002</v>
      </c>
      <c r="J156" s="14">
        <f t="shared" si="31"/>
        <v>25848.910000000003</v>
      </c>
      <c r="K156" s="14">
        <f t="shared" si="31"/>
        <v>119.41000000000003</v>
      </c>
      <c r="L156" s="14">
        <f t="shared" si="31"/>
        <v>1206.67</v>
      </c>
      <c r="M156" s="14">
        <f t="shared" si="31"/>
        <v>5100</v>
      </c>
      <c r="N156" s="14">
        <f t="shared" si="31"/>
        <v>51673.649999999994</v>
      </c>
      <c r="O156" s="14">
        <f t="shared" si="31"/>
        <v>15375</v>
      </c>
      <c r="P156" s="14">
        <f t="shared" si="31"/>
        <v>58760</v>
      </c>
      <c r="Q156" s="14">
        <f t="shared" si="31"/>
        <v>396800.3400000001</v>
      </c>
      <c r="R156" s="14">
        <f t="shared" si="31"/>
        <v>87972.27</v>
      </c>
      <c r="S156" s="14">
        <f t="shared" si="31"/>
        <v>237337.21999999997</v>
      </c>
      <c r="T156" s="14">
        <f t="shared" si="31"/>
        <v>82677.76</v>
      </c>
      <c r="U156" s="14">
        <f t="shared" si="31"/>
        <v>631554.38</v>
      </c>
      <c r="V156" s="14">
        <f>SUM(V11:V155)</f>
        <v>1387.47</v>
      </c>
      <c r="W156" s="14">
        <f>SUM(W11:W155)</f>
        <v>9766.1</v>
      </c>
      <c r="X156" s="14">
        <f>SUM(X11:X155)</f>
        <v>2772.7200000000003</v>
      </c>
      <c r="Y156" s="14">
        <f>SUM(Y11:Y155)</f>
        <v>999.05</v>
      </c>
      <c r="Z156" s="14">
        <f>SUM(Z11:Z155)</f>
        <v>723.4200000000001</v>
      </c>
      <c r="AA156" s="14">
        <f>SUM(AA11:AA155)</f>
        <v>5270.910000000001</v>
      </c>
      <c r="AB156" s="14">
        <f>SUM(AB11:AB155)</f>
        <v>63224.11999999997</v>
      </c>
      <c r="AC156" s="14">
        <f>SUM(AC11:AC155)</f>
        <v>4410.26</v>
      </c>
      <c r="AD156" s="14">
        <f>SUM(AD11:AD155)</f>
        <v>8332.13</v>
      </c>
      <c r="AE156" s="14">
        <f>SUM(AE11:AE155)</f>
        <v>4522.5599999999995</v>
      </c>
      <c r="AF156" s="14">
        <f>SUM(AF11:AF155)</f>
        <v>2050</v>
      </c>
      <c r="AG156" s="14">
        <f>SUM(AG11:AG155)</f>
        <v>5456.2</v>
      </c>
      <c r="AH156" s="14">
        <f>SUM(AH11:AH155)</f>
        <v>10901.11</v>
      </c>
      <c r="AI156" s="14">
        <f>SUM(AI11:AI155)</f>
        <v>26931.86</v>
      </c>
      <c r="AJ156" s="14">
        <f>SUM(AJ11:AJ155)</f>
        <v>220</v>
      </c>
      <c r="AK156" s="14">
        <f>SUM(AK11:AK155)</f>
        <v>400</v>
      </c>
      <c r="AL156" s="14">
        <f>SUM(AL11:AL155)</f>
        <v>34077.78999999999</v>
      </c>
      <c r="AM156" s="14">
        <f aca="true" t="shared" si="32" ref="AM156:AT156">SUM(AM11:AM155)</f>
        <v>8519.45</v>
      </c>
      <c r="AN156" s="14">
        <f t="shared" si="32"/>
        <v>275</v>
      </c>
      <c r="AO156" s="14">
        <f t="shared" si="32"/>
        <v>6186.73</v>
      </c>
      <c r="AP156" s="14">
        <f t="shared" si="32"/>
        <v>375.12</v>
      </c>
      <c r="AQ156" s="14">
        <f t="shared" si="32"/>
        <v>2234.69</v>
      </c>
      <c r="AR156" s="14">
        <f t="shared" si="32"/>
        <v>2157.81</v>
      </c>
      <c r="AS156" s="14">
        <f t="shared" si="32"/>
        <v>1699.12</v>
      </c>
      <c r="AT156" s="14">
        <f t="shared" si="32"/>
        <v>11053.07</v>
      </c>
      <c r="AU156" s="14">
        <f>SUM(AU11:AU155)</f>
        <v>1576.8</v>
      </c>
      <c r="AV156" s="14">
        <f>SUM(AV11:AV155)</f>
        <v>8204.189999999999</v>
      </c>
      <c r="AW156" s="14">
        <f>SUM(AW11:AW155)</f>
        <v>2051.05</v>
      </c>
      <c r="AX156" s="14">
        <f>SUM(AX11:AX155)</f>
        <v>402.88</v>
      </c>
      <c r="AY156" s="14">
        <f>SUM(AY11:AY155)</f>
        <v>93.07</v>
      </c>
      <c r="AZ156" s="14">
        <f>SUM(AZ11:AZ155)</f>
        <v>45.04</v>
      </c>
      <c r="BA156" s="14">
        <f>SUM(BA11:BA155)</f>
        <v>5612.15</v>
      </c>
      <c r="BB156" s="14">
        <f>SUM(BB11:BB155)</f>
        <v>448077.95999999973</v>
      </c>
      <c r="BC156" s="14">
        <f>SUM(BC11:BC155)</f>
        <v>371300.4999999999</v>
      </c>
      <c r="BD156" s="14">
        <f>SUM(BD11:BD155)</f>
        <v>37678.670000000006</v>
      </c>
      <c r="BE156" s="14">
        <f>SUM(BE11:BE155)</f>
        <v>39098.79</v>
      </c>
      <c r="BF156" s="14">
        <f aca="true" t="shared" si="33" ref="BF156:CI156">SUM(BF11:BF155)</f>
        <v>2159163.2400000016</v>
      </c>
      <c r="BG156" s="15">
        <f t="shared" si="33"/>
        <v>682743.8100000006</v>
      </c>
      <c r="BH156" s="15">
        <f t="shared" si="33"/>
        <v>5244.41</v>
      </c>
      <c r="BI156" s="15">
        <f t="shared" si="33"/>
        <v>5062.01</v>
      </c>
      <c r="BJ156" s="15">
        <f t="shared" si="33"/>
        <v>18948.910000000003</v>
      </c>
      <c r="BK156" s="15">
        <f t="shared" si="33"/>
        <v>13186.73</v>
      </c>
      <c r="BL156" s="15">
        <f t="shared" si="33"/>
        <v>58291.89000000002</v>
      </c>
      <c r="BM156" s="15">
        <f t="shared" si="33"/>
        <v>271.86</v>
      </c>
      <c r="BN156" s="15">
        <f t="shared" si="33"/>
        <v>58853.15</v>
      </c>
      <c r="BO156" s="15">
        <f t="shared" si="33"/>
        <v>7000.53</v>
      </c>
      <c r="BP156" s="15">
        <f t="shared" si="33"/>
        <v>1797.9000000000005</v>
      </c>
      <c r="BQ156" s="15">
        <f t="shared" si="33"/>
        <v>50718.329999999994</v>
      </c>
      <c r="BR156" s="15">
        <f t="shared" si="33"/>
        <v>4659.05</v>
      </c>
      <c r="BS156" s="15">
        <f t="shared" si="33"/>
        <v>3992.83</v>
      </c>
      <c r="BT156" s="15">
        <f t="shared" si="33"/>
        <v>3157.8699999999994</v>
      </c>
      <c r="BU156" s="15">
        <f t="shared" si="33"/>
        <v>25</v>
      </c>
      <c r="BV156" s="15">
        <f t="shared" si="33"/>
        <v>8864.589999999998</v>
      </c>
      <c r="BW156" s="15">
        <f t="shared" si="33"/>
        <v>61.5</v>
      </c>
      <c r="BX156" s="15">
        <f t="shared" si="33"/>
        <v>8332.13</v>
      </c>
      <c r="BY156" s="15">
        <f t="shared" si="33"/>
        <v>5456.2</v>
      </c>
      <c r="BZ156" s="15">
        <f t="shared" si="33"/>
        <v>31.85</v>
      </c>
      <c r="CA156" s="15">
        <f t="shared" si="33"/>
        <v>12742.39</v>
      </c>
      <c r="CB156" s="15">
        <f t="shared" si="33"/>
        <v>19749.489999999998</v>
      </c>
      <c r="CC156" s="15">
        <f t="shared" si="33"/>
        <v>2840.28</v>
      </c>
      <c r="CD156" s="15">
        <f t="shared" si="33"/>
        <v>289412.8599999997</v>
      </c>
      <c r="CE156" s="15">
        <f t="shared" si="33"/>
        <v>3512.8999999999996</v>
      </c>
      <c r="CF156" s="15">
        <f t="shared" si="33"/>
        <v>92806.12000000001</v>
      </c>
      <c r="CG156" s="15">
        <f t="shared" si="33"/>
        <v>4092.13</v>
      </c>
      <c r="CH156" s="15">
        <f t="shared" si="33"/>
        <v>3630.8999999999933</v>
      </c>
      <c r="CI156" s="15">
        <f t="shared" si="33"/>
        <v>1476419.4299999988</v>
      </c>
    </row>
    <row r="157" spans="40:57" ht="14.25">
      <c r="AN157" s="16"/>
      <c r="AO157" s="16"/>
      <c r="BC157" s="10"/>
      <c r="BD157" s="10"/>
      <c r="BE157" s="10"/>
    </row>
    <row r="158" spans="40:41" ht="14.25">
      <c r="AN158" s="16"/>
      <c r="AO158" s="16"/>
    </row>
    <row r="159" spans="40:41" ht="14.25">
      <c r="AN159" s="16"/>
      <c r="AO159" s="16"/>
    </row>
    <row r="160" spans="40:41" ht="14.25">
      <c r="AN160" s="16"/>
      <c r="AO160" s="16"/>
    </row>
    <row r="161" spans="40:57" ht="14.25">
      <c r="AN161" s="16"/>
      <c r="AO161" s="16"/>
      <c r="BC161" s="10"/>
      <c r="BD161" s="10"/>
      <c r="BE161" s="10"/>
    </row>
    <row r="162" spans="40:41" ht="14.25">
      <c r="AN162" s="16"/>
      <c r="AO162" s="16"/>
    </row>
    <row r="163" spans="40:41" ht="14.25">
      <c r="AN163" s="16"/>
      <c r="AO163" s="16"/>
    </row>
    <row r="164" spans="40:41" ht="14.25">
      <c r="AN164" s="16"/>
      <c r="AO164" s="16"/>
    </row>
    <row r="165" spans="40:41" ht="14.25">
      <c r="AN165" s="16"/>
      <c r="AO165" s="16"/>
    </row>
    <row r="166" spans="40:41" ht="14.25">
      <c r="AN166" s="16"/>
      <c r="AO166" s="16"/>
    </row>
    <row r="167" spans="40:41" ht="14.25">
      <c r="AN167" s="16"/>
      <c r="AO167" s="16"/>
    </row>
    <row r="168" spans="40:41" ht="14.25">
      <c r="AN168" s="16"/>
      <c r="AO168" s="16"/>
    </row>
    <row r="169" spans="40:41" ht="14.25">
      <c r="AN169" s="16"/>
      <c r="AO169" s="16"/>
    </row>
    <row r="170" spans="40:41" ht="14.25">
      <c r="AN170" s="16"/>
      <c r="AO170" s="16"/>
    </row>
    <row r="171" spans="40:41" ht="14.25">
      <c r="AN171" s="16"/>
      <c r="AO171" s="16"/>
    </row>
    <row r="172" spans="40:41" ht="14.25">
      <c r="AN172" s="16"/>
      <c r="AO172" s="16"/>
    </row>
    <row r="173" spans="40:41" ht="14.25">
      <c r="AN173" s="16"/>
      <c r="AO173" s="16"/>
    </row>
    <row r="174" spans="40:41" ht="14.25">
      <c r="AN174" s="16"/>
      <c r="AO174" s="16"/>
    </row>
    <row r="175" spans="40:41" ht="14.25">
      <c r="AN175" s="16"/>
      <c r="AO175" s="16"/>
    </row>
    <row r="176" spans="40:41" ht="14.25">
      <c r="AN176" s="16"/>
      <c r="AO176" s="16"/>
    </row>
    <row r="177" spans="40:41" ht="14.25">
      <c r="AN177" s="16"/>
      <c r="AO177" s="16"/>
    </row>
    <row r="178" spans="40:41" ht="14.25">
      <c r="AN178" s="16"/>
      <c r="AO178" s="16"/>
    </row>
    <row r="179" spans="40:41" ht="14.25">
      <c r="AN179" s="16"/>
      <c r="AO179" s="16"/>
    </row>
    <row r="180" spans="40:41" ht="14.25">
      <c r="AN180" s="16"/>
      <c r="AO180" s="16"/>
    </row>
    <row r="181" spans="40:41" ht="14.25">
      <c r="AN181" s="16"/>
      <c r="AO181" s="16"/>
    </row>
    <row r="182" spans="40:41" ht="14.25">
      <c r="AN182" s="16"/>
      <c r="AO182" s="16"/>
    </row>
    <row r="183" spans="40:41" ht="14.25">
      <c r="AN183" s="16"/>
      <c r="AO183" s="16"/>
    </row>
    <row r="184" spans="40:41" ht="14.25">
      <c r="AN184" s="16"/>
      <c r="AO184" s="16"/>
    </row>
    <row r="185" spans="40:41" ht="14.25">
      <c r="AN185" s="16"/>
      <c r="AO185" s="16"/>
    </row>
    <row r="186" spans="40:41" ht="14.25">
      <c r="AN186" s="16"/>
      <c r="AO186" s="16"/>
    </row>
    <row r="187" spans="40:41" ht="14.25">
      <c r="AN187" s="16"/>
      <c r="AO187" s="16"/>
    </row>
    <row r="188" spans="40:41" ht="14.25">
      <c r="AN188" s="16"/>
      <c r="AO188" s="16"/>
    </row>
    <row r="189" spans="40:41" ht="14.25">
      <c r="AN189" s="16"/>
      <c r="AO189" s="16"/>
    </row>
    <row r="190" spans="40:41" ht="14.25">
      <c r="AN190" s="16"/>
      <c r="AO190" s="16"/>
    </row>
    <row r="191" spans="40:41" ht="14.25">
      <c r="AN191" s="16"/>
      <c r="AO191" s="16"/>
    </row>
    <row r="192" spans="40:41" ht="14.25">
      <c r="AN192" s="16"/>
      <c r="AO192" s="16"/>
    </row>
    <row r="193" spans="40:41" ht="14.25">
      <c r="AN193" s="16"/>
      <c r="AO193" s="16"/>
    </row>
    <row r="194" spans="40:41" ht="14.25">
      <c r="AN194" s="16"/>
      <c r="AO194" s="16"/>
    </row>
    <row r="195" spans="40:41" ht="14.25">
      <c r="AN195" s="16"/>
      <c r="AO195" s="16"/>
    </row>
    <row r="196" spans="40:41" ht="14.25">
      <c r="AN196" s="16"/>
      <c r="AO196" s="16"/>
    </row>
    <row r="197" spans="40:41" ht="14.25">
      <c r="AN197" s="16"/>
      <c r="AO197" s="16"/>
    </row>
    <row r="198" spans="40:41" ht="14.25">
      <c r="AN198" s="16"/>
      <c r="AO198" s="16"/>
    </row>
    <row r="199" spans="40:41" ht="14.25">
      <c r="AN199" s="16"/>
      <c r="AO199" s="16"/>
    </row>
    <row r="200" spans="40:41" ht="14.25">
      <c r="AN200" s="16"/>
      <c r="AO200" s="16"/>
    </row>
    <row r="201" spans="40:41" ht="14.25">
      <c r="AN201" s="16"/>
      <c r="AO201" s="16"/>
    </row>
    <row r="202" spans="40:41" ht="14.25">
      <c r="AN202" s="16"/>
      <c r="AO202" s="16"/>
    </row>
    <row r="203" spans="40:41" ht="14.25">
      <c r="AN203" s="16"/>
      <c r="AO203" s="16"/>
    </row>
    <row r="204" spans="40:41" ht="14.25">
      <c r="AN204" s="16"/>
      <c r="AO204" s="16"/>
    </row>
    <row r="205" spans="40:41" ht="14.25">
      <c r="AN205" s="16"/>
      <c r="AO205" s="16"/>
    </row>
    <row r="206" spans="40:41" ht="14.25">
      <c r="AN206" s="16"/>
      <c r="AO206" s="16"/>
    </row>
    <row r="207" spans="40:41" ht="14.25">
      <c r="AN207" s="16"/>
      <c r="AO207" s="16"/>
    </row>
    <row r="208" spans="40:41" ht="14.25">
      <c r="AN208" s="16"/>
      <c r="AO208" s="16"/>
    </row>
    <row r="209" spans="40:41" ht="14.25">
      <c r="AN209" s="16"/>
      <c r="AO209" s="16"/>
    </row>
    <row r="210" spans="40:41" ht="14.25">
      <c r="AN210" s="16"/>
      <c r="AO210" s="16"/>
    </row>
    <row r="211" spans="40:41" ht="14.25">
      <c r="AN211" s="16"/>
      <c r="AO211" s="16"/>
    </row>
    <row r="212" spans="40:41" ht="14.25">
      <c r="AN212" s="16"/>
      <c r="AO212" s="16"/>
    </row>
    <row r="213" spans="40:41" ht="14.25">
      <c r="AN213" s="16"/>
      <c r="AO213" s="16"/>
    </row>
    <row r="214" spans="40:41" ht="14.25">
      <c r="AN214" s="16"/>
      <c r="AO214" s="16"/>
    </row>
    <row r="215" spans="40:41" ht="14.25">
      <c r="AN215" s="16"/>
      <c r="AO215" s="16"/>
    </row>
    <row r="216" spans="40:41" ht="14.25">
      <c r="AN216" s="16"/>
      <c r="AO216" s="16"/>
    </row>
    <row r="217" spans="40:41" ht="14.25">
      <c r="AN217" s="16"/>
      <c r="AO217" s="16"/>
    </row>
    <row r="218" spans="40:41" ht="14.25">
      <c r="AN218" s="16"/>
      <c r="AO218" s="16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2022-11-09T21:36:20Z</cp:lastPrinted>
  <dcterms:created xsi:type="dcterms:W3CDTF">2022-04-13T13:51:46Z</dcterms:created>
  <dcterms:modified xsi:type="dcterms:W3CDTF">2022-12-13T12:53:18Z</dcterms:modified>
  <cp:category/>
  <cp:version/>
  <cp:contentType/>
  <cp:contentStatus/>
</cp:coreProperties>
</file>