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LAI - AGOSTO - 2022" sheetId="1" r:id="rId1"/>
  </sheets>
  <definedNames/>
  <calcPr fullCalcOnLoad="1"/>
</workbook>
</file>

<file path=xl/sharedStrings.xml><?xml version="1.0" encoding="utf-8"?>
<sst xmlns="http://schemas.openxmlformats.org/spreadsheetml/2006/main" count="1080" uniqueCount="328">
  <si>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</si>
  <si>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</si>
  <si>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</si>
  <si>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</si>
  <si>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</si>
  <si>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>MATHEUS NEVES TOLENTINO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</si>
  <si>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</si>
  <si>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</si>
  <si>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</si>
  <si>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</si>
  <si>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</si>
  <si>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</si>
  <si>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</si>
  <si>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</si>
  <si>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</si>
  <si>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</si>
  <si>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</si>
  <si>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JEOVANA RODRIGUES FEITOSA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</si>
  <si>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</si>
  <si>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</si>
  <si>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</si>
  <si>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</si>
  <si>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</si>
  <si>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</si>
  <si>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</si>
  <si>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</si>
  <si>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</si>
  <si>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</si>
  <si>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</si>
  <si>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</si>
  <si>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LEIDIMAR TANIA SILVEIRA MELO</t>
  </si>
  <si>
    <t>PR-AUD - AUDITORIA INTERNA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</si>
  <si>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</si>
  <si>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</si>
  <si>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</si>
  <si>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</si>
  <si>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</si>
  <si>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</si>
  <si>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</si>
  <si>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</si>
  <si>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</si>
  <si>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</si>
  <si>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</si>
  <si>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</si>
  <si>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</si>
  <si>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</si>
  <si>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</si>
  <si>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</si>
  <si>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</si>
  <si>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</si>
  <si>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</si>
  <si>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</si>
  <si>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</si>
  <si>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</si>
  <si>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</si>
  <si>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</si>
  <si>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</si>
  <si>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</si>
  <si>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</si>
  <si>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</si>
  <si>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</si>
  <si>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</si>
  <si>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</si>
  <si>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</si>
  <si>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</si>
  <si>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</si>
  <si>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</si>
  <si>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</si>
  <si>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</si>
  <si>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</si>
  <si>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</si>
  <si>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</si>
  <si>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</si>
  <si>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</si>
  <si>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</si>
  <si>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</si>
  <si>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</si>
  <si>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</si>
  <si>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</si>
  <si>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</si>
  <si>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</si>
  <si>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</si>
  <si>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</si>
  <si>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</si>
  <si>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</si>
  <si>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</si>
  <si>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</si>
  <si>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</si>
  <si>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</si>
  <si>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</si>
  <si>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</si>
  <si>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</si>
  <si>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</si>
  <si>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</si>
  <si>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</si>
  <si>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</si>
  <si>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</si>
  <si>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</si>
  <si>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</si>
  <si>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</si>
  <si>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</si>
  <si>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</si>
  <si>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</si>
  <si>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</si>
  <si>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</si>
  <si>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</si>
  <si>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</si>
  <si>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</si>
  <si>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</si>
  <si>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</si>
  <si>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</si>
  <si>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</si>
  <si>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</si>
  <si>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</si>
  <si>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</si>
  <si>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</si>
  <si>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</si>
  <si>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</si>
  <si>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</si>
  <si>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</si>
  <si>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</si>
  <si>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ADIANT 13º SAL... FE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</si>
  <si>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</si>
  <si>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</si>
  <si>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</si>
  <si>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</si>
  <si>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</si>
  <si>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</si>
  <si>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</si>
  <si>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</si>
  <si>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</si>
  <si>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</si>
  <si>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</si>
  <si>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</si>
  <si>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</si>
  <si>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</si>
  <si>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</si>
  <si>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</si>
  <si>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</si>
  <si>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</si>
  <si>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</si>
  <si>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</si>
  <si>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</si>
  <si>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</si>
  <si>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</si>
  <si>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</si>
  <si>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</si>
  <si>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</si>
  <si>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</si>
  <si>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</si>
  <si>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</si>
  <si>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</si>
  <si>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</si>
  <si>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</si>
  <si>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</si>
  <si>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</si>
  <si>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</si>
  <si>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</si>
  <si>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</si>
  <si>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</si>
  <si>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</si>
  <si>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</si>
  <si>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</si>
  <si>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</si>
  <si>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</si>
  <si>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</si>
  <si>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</si>
  <si>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</si>
  <si>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</si>
  <si>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</si>
  <si>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</si>
  <si>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</si>
  <si>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</si>
  <si>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</si>
  <si>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</si>
  <si>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</si>
  <si>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MED OUT PROV AB PEC</t>
  </si>
  <si>
    <t>RENAN MATHEUS ABRANTES FERNANDES</t>
  </si>
  <si>
    <t>ASSISTENTE DE INFORMATICA I</t>
  </si>
  <si>
    <t>JONATHAS DE ANDRADE RODRIGUES</t>
  </si>
  <si>
    <t>MEDIA PROV VAR... AB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</si>
  <si>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</si>
  <si>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</si>
  <si>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</si>
  <si>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</si>
  <si>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</si>
  <si>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</si>
  <si>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</si>
  <si>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</si>
  <si>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</si>
  <si>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</si>
  <si>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</si>
  <si>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</si>
  <si>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</si>
  <si>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JULIANO VIDOI IORI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</si>
  <si>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</si>
  <si>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</si>
  <si>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</si>
  <si>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</si>
  <si>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</si>
  <si>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</si>
  <si>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</si>
  <si>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</si>
  <si>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</si>
  <si>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</si>
  <si>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</si>
  <si>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</si>
  <si>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</si>
  <si>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</si>
  <si>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</si>
  <si>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GRAT FUNCAO.......FE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</si>
  <si>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</si>
  <si>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</si>
  <si>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</si>
  <si>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</si>
  <si>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</si>
  <si>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</si>
  <si>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</si>
  <si>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CELGPR. CONTRIBUIÇA0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</si>
  <si>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</si>
  <si>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</si>
  <si>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</si>
  <si>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</si>
  <si>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</si>
  <si>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</si>
  <si>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</si>
  <si>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</si>
  <si>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</si>
  <si>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</si>
  <si>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</si>
  <si>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</si>
  <si>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</si>
  <si>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</si>
  <si>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</si>
  <si>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</si>
  <si>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</si>
  <si>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</si>
  <si>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</si>
  <si>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</si>
  <si>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</si>
  <si>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</si>
  <si>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</si>
  <si>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</si>
  <si>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</si>
  <si>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</si>
  <si>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</si>
  <si>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</si>
  <si>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</si>
  <si>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</si>
  <si>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</si>
  <si>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</si>
  <si>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</si>
  <si>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</si>
  <si>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</si>
  <si>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</si>
  <si>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</si>
  <si>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</si>
  <si>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</si>
  <si>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</si>
  <si>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</si>
  <si>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</si>
  <si>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</si>
  <si>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</si>
  <si>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</si>
  <si>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</si>
  <si>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</si>
  <si>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</si>
  <si>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</si>
  <si>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</si>
  <si>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</si>
  <si>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</si>
  <si>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</si>
  <si>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</si>
  <si>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</si>
  <si>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</si>
  <si>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</si>
  <si>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</si>
  <si>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</si>
  <si>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</si>
  <si>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</si>
  <si>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</si>
  <si>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</si>
  <si>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</si>
  <si>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</si>
  <si>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</si>
  <si>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</si>
  <si>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</si>
  <si>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</si>
  <si>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</si>
  <si>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</si>
  <si>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</si>
  <si>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</si>
  <si>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</si>
  <si>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</si>
  <si>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</si>
  <si>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ADIC FERIAS 1/3...FERIAS</t>
  </si>
  <si>
    <t>CELGMED/VIVACOM PARC</t>
  </si>
  <si>
    <t>DIF PRO-LABORE</t>
  </si>
  <si>
    <t>CARLOS EDUARDO RIBEIRO BATISTA</t>
  </si>
  <si>
    <t>DANYELI CARVALHO DE SA</t>
  </si>
  <si>
    <t xml:space="preserve">R / 43   </t>
  </si>
  <si>
    <t xml:space="preserve">R / 39  </t>
  </si>
  <si>
    <t>AUX OPER/COT/ENCARRE</t>
  </si>
  <si>
    <t>HONORARIOS FERIAS</t>
  </si>
  <si>
    <t>DES AUX OPER/COT/ENC</t>
  </si>
  <si>
    <t>DEV HONORARIOS</t>
  </si>
  <si>
    <t>I N S S ............</t>
  </si>
  <si>
    <t>INSS ............</t>
  </si>
  <si>
    <t>PETERSONN GOMES CAPARROSA SILVA</t>
  </si>
  <si>
    <t>DIF AUXILIO CRECHE</t>
  </si>
  <si>
    <t>ABONO PEC HONORARIO</t>
  </si>
  <si>
    <t>CONSIGNAÇÃO CREDCELG</t>
  </si>
  <si>
    <t xml:space="preserve">BOLSA      </t>
  </si>
  <si>
    <t>NATHIELY BRAGA GONÇALVES</t>
  </si>
  <si>
    <t>DIF TRANSPORTE ESTAG</t>
  </si>
  <si>
    <t>DIF ALIMENTAÇÃO/REFE</t>
  </si>
  <si>
    <t>FREDERICO DE BARROS MORAES</t>
  </si>
  <si>
    <t>ADIANT HONORARIOS</t>
  </si>
  <si>
    <t>GRAT SUBSTITUICAO ..</t>
  </si>
  <si>
    <t>ISABELLA ALVES FELIPE</t>
  </si>
  <si>
    <t>DAVID AIRES LESTE</t>
  </si>
  <si>
    <t>INCORP TRANSFERENCIA</t>
  </si>
  <si>
    <t>HORAS  EXTRAS    50%</t>
  </si>
  <si>
    <t>AB COMP AUX DOENCA</t>
  </si>
  <si>
    <t>AUX DOENCA INSS.....</t>
  </si>
  <si>
    <t>DEV AUX DOENCA INSS</t>
  </si>
  <si>
    <t>FALTA LICENCA.......</t>
  </si>
  <si>
    <t>FOLHA DE PAGAMENTO - COMPANHIA CELG DE PARTICIPAÇÕES - AGOSTO/2022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</si>
</sst>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/>
    </xf>
    <xf numFmtId="43" fontId="0" fillId="0" borderId="12" xfId="60" applyFont="1" applyBorder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180975</xdr:rowOff>
    </xdr:from>
    <xdr:to>
      <xdr:col>1</xdr:col>
      <xdr:colOff>457200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"/>
          <a:ext cx="3695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156"/>
  <sheetViews>
    <sheetView tabSelected="1" zoomScalePageLayoutView="0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3" sqref="C33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0.57421875" style="0" bestFit="1" customWidth="1"/>
    <col min="10" max="10" width="21.7109375" style="0" hidden="1" customWidth="1"/>
    <col min="11" max="11" width="24.00390625" style="0" hidden="1" customWidth="1"/>
    <col min="12" max="12" width="9.28125" style="0" hidden="1" customWidth="1"/>
    <col min="13" max="13" width="22.8515625" style="0" hidden="1" customWidth="1"/>
    <col min="14" max="14" width="15.7109375" style="0" hidden="1" customWidth="1"/>
    <col min="15" max="15" width="22.421875" style="0" hidden="1" customWidth="1"/>
    <col min="16" max="16" width="19.00390625" style="0" hidden="1" customWidth="1"/>
    <col min="17" max="17" width="22.421875" style="0" hidden="1" customWidth="1"/>
    <col min="18" max="18" width="21.140625" style="0" hidden="1" customWidth="1"/>
    <col min="19" max="19" width="23.28125" style="0" hidden="1" customWidth="1"/>
    <col min="20" max="20" width="19.00390625" style="0" hidden="1" customWidth="1"/>
    <col min="21" max="21" width="23.57421875" style="0" hidden="1" customWidth="1"/>
    <col min="22" max="22" width="23.140625" style="0" hidden="1" customWidth="1"/>
    <col min="23" max="23" width="12.7109375" style="0" hidden="1" customWidth="1"/>
    <col min="24" max="24" width="16.00390625" style="1" hidden="1" customWidth="1"/>
    <col min="25" max="25" width="20.00390625" style="1" hidden="1" customWidth="1"/>
    <col min="26" max="26" width="9.57421875" style="0" bestFit="1" customWidth="1"/>
    <col min="27" max="27" width="19.8515625" style="0" hidden="1" customWidth="1"/>
    <col min="28" max="28" width="18.28125" style="0" hidden="1" customWidth="1"/>
    <col min="29" max="29" width="20.140625" style="0" hidden="1" customWidth="1"/>
    <col min="30" max="30" width="19.421875" style="0" hidden="1" customWidth="1"/>
    <col min="31" max="31" width="9.57421875" style="0" bestFit="1" customWidth="1"/>
    <col min="32" max="33" width="19.57421875" style="0" hidden="1" customWidth="1"/>
    <col min="34" max="34" width="23.8515625" style="0" hidden="1" customWidth="1"/>
    <col min="35" max="35" width="19.140625" style="0" hidden="1" customWidth="1"/>
    <col min="36" max="36" width="19.00390625" style="0" hidden="1" customWidth="1"/>
    <col min="37" max="37" width="22.140625" style="0" hidden="1" customWidth="1"/>
    <col min="38" max="38" width="19.00390625" style="0" hidden="1" customWidth="1"/>
    <col min="39" max="39" width="22.421875" style="0" hidden="1" customWidth="1"/>
    <col min="40" max="40" width="10.57421875" style="0" bestFit="1" customWidth="1"/>
    <col min="41" max="41" width="20.7109375" style="0" hidden="1" customWidth="1"/>
    <col min="42" max="42" width="23.140625" style="0" hidden="1" customWidth="1"/>
    <col min="43" max="43" width="20.28125" style="0" hidden="1" customWidth="1"/>
    <col min="44" max="44" width="19.8515625" style="0" hidden="1" customWidth="1"/>
    <col min="45" max="45" width="21.7109375" style="0" hidden="1" customWidth="1"/>
    <col min="46" max="46" width="22.00390625" style="0" hidden="1" customWidth="1"/>
    <col min="47" max="47" width="22.8515625" style="0" hidden="1" customWidth="1"/>
    <col min="48" max="48" width="21.00390625" style="0" hidden="1" customWidth="1"/>
    <col min="49" max="49" width="18.7109375" style="0" hidden="1" customWidth="1"/>
    <col min="50" max="50" width="20.140625" style="0" hidden="1" customWidth="1"/>
    <col min="51" max="51" width="17.00390625" style="0" bestFit="1" customWidth="1"/>
    <col min="52" max="52" width="19.421875" style="0" hidden="1" customWidth="1"/>
    <col min="53" max="53" width="23.421875" style="0" hidden="1" customWidth="1"/>
    <col min="54" max="54" width="21.140625" style="0" hidden="1" customWidth="1"/>
    <col min="55" max="55" width="21.8515625" style="0" hidden="1" customWidth="1"/>
    <col min="56" max="56" width="21.57421875" style="0" hidden="1" customWidth="1"/>
    <col min="57" max="57" width="20.140625" style="0" hidden="1" customWidth="1"/>
    <col min="58" max="58" width="11.7109375" style="0" bestFit="1" customWidth="1"/>
    <col min="59" max="59" width="19.28125" style="0" hidden="1" customWidth="1"/>
    <col min="60" max="60" width="14.28125" style="0" bestFit="1" customWidth="1"/>
    <col min="61" max="61" width="11.7109375" style="0" bestFit="1" customWidth="1"/>
    <col min="62" max="62" width="14.421875" style="0" hidden="1" customWidth="1"/>
    <col min="63" max="63" width="24.421875" style="0" hidden="1" customWidth="1"/>
    <col min="64" max="64" width="23.7109375" style="0" hidden="1" customWidth="1"/>
    <col min="65" max="65" width="23.00390625" style="0" hidden="1" customWidth="1"/>
    <col min="66" max="66" width="25.140625" style="0" hidden="1" customWidth="1"/>
    <col min="67" max="67" width="24.8515625" style="0" hidden="1" customWidth="1"/>
    <col min="68" max="68" width="22.421875" style="0" hidden="1" customWidth="1"/>
    <col min="69" max="69" width="15.00390625" style="0" hidden="1" customWidth="1"/>
    <col min="70" max="70" width="15.8515625" style="0" hidden="1" customWidth="1"/>
    <col min="71" max="71" width="22.421875" style="0" hidden="1" customWidth="1"/>
    <col min="72" max="72" width="22.57421875" style="0" hidden="1" customWidth="1"/>
    <col min="73" max="73" width="24.421875" style="0" hidden="1" customWidth="1"/>
    <col min="74" max="74" width="20.28125" style="0" hidden="1" customWidth="1"/>
    <col min="75" max="75" width="16.28125" style="0" hidden="1" customWidth="1"/>
    <col min="76" max="76" width="22.140625" style="0" hidden="1" customWidth="1"/>
    <col min="77" max="77" width="23.00390625" style="0" hidden="1" customWidth="1"/>
    <col min="78" max="78" width="21.7109375" style="0" hidden="1" customWidth="1"/>
    <col min="79" max="79" width="17.421875" style="0" hidden="1" customWidth="1"/>
    <col min="80" max="80" width="18.57421875" style="0" hidden="1" customWidth="1"/>
    <col min="81" max="81" width="18.140625" style="0" hidden="1" customWidth="1"/>
    <col min="82" max="82" width="13.7109375" style="0" hidden="1" customWidth="1"/>
    <col min="83" max="83" width="20.140625" style="0" hidden="1" customWidth="1"/>
    <col min="84" max="84" width="21.00390625" style="0" hidden="1" customWidth="1"/>
    <col min="85" max="85" width="12.28125" style="0" hidden="1" customWidth="1"/>
    <col min="86" max="86" width="21.421875" style="0" hidden="1" customWidth="1"/>
    <col min="87" max="87" width="22.140625" style="0" hidden="1" customWidth="1"/>
    <col min="88" max="88" width="13.28125" style="0" bestFit="1" customWidth="1"/>
  </cols>
  <sheetData>
    <row r="3" ht="21">
      <c r="C3" s="5" t="s">
        <v>327</v>
      </c>
    </row>
    <row r="4" ht="21">
      <c r="C4" s="6"/>
    </row>
    <row r="5" ht="21">
      <c r="C5" s="5" t="s">
        <v>242</v>
      </c>
    </row>
    <row r="6" ht="21">
      <c r="C6" s="6" t="s">
        <v>243</v>
      </c>
    </row>
    <row r="7" ht="21">
      <c r="C7" s="6" t="s">
        <v>244</v>
      </c>
    </row>
    <row r="8" ht="21">
      <c r="C8" s="6" t="s">
        <v>245</v>
      </c>
    </row>
    <row r="9" spans="1:88" ht="14.25">
      <c r="A9" s="7" t="s">
        <v>1</v>
      </c>
      <c r="B9" s="7" t="s">
        <v>0</v>
      </c>
      <c r="C9" s="7" t="s">
        <v>2</v>
      </c>
      <c r="D9" s="7" t="s">
        <v>3</v>
      </c>
      <c r="E9" s="7" t="s">
        <v>246</v>
      </c>
      <c r="F9" s="7" t="s">
        <v>253</v>
      </c>
      <c r="G9" s="7" t="s">
        <v>254</v>
      </c>
      <c r="H9" s="7" t="s">
        <v>4</v>
      </c>
      <c r="I9" s="2" t="s">
        <v>233</v>
      </c>
      <c r="J9" s="3" t="s">
        <v>142</v>
      </c>
      <c r="K9" s="3" t="s">
        <v>9</v>
      </c>
      <c r="L9" s="3" t="s">
        <v>312</v>
      </c>
      <c r="M9" s="3" t="s">
        <v>315</v>
      </c>
      <c r="N9" s="3" t="s">
        <v>297</v>
      </c>
      <c r="O9" s="3" t="s">
        <v>314</v>
      </c>
      <c r="P9" s="3" t="s">
        <v>90</v>
      </c>
      <c r="Q9" s="3" t="s">
        <v>92</v>
      </c>
      <c r="R9" s="3" t="s">
        <v>318</v>
      </c>
      <c r="S9" s="3" t="s">
        <v>33</v>
      </c>
      <c r="T9" s="3" t="s">
        <v>22</v>
      </c>
      <c r="U9" s="3" t="s">
        <v>91</v>
      </c>
      <c r="V9" s="3" t="s">
        <v>321</v>
      </c>
      <c r="W9" s="3" t="s">
        <v>62</v>
      </c>
      <c r="X9" s="3" t="s">
        <v>82</v>
      </c>
      <c r="Y9" s="3" t="s">
        <v>8</v>
      </c>
      <c r="Z9" s="2" t="s">
        <v>234</v>
      </c>
      <c r="AA9" s="3" t="s">
        <v>140</v>
      </c>
      <c r="AB9" s="3" t="s">
        <v>143</v>
      </c>
      <c r="AC9" s="3" t="s">
        <v>322</v>
      </c>
      <c r="AD9" s="3" t="s">
        <v>141</v>
      </c>
      <c r="AE9" s="4" t="s">
        <v>235</v>
      </c>
      <c r="AF9" s="3" t="s">
        <v>324</v>
      </c>
      <c r="AG9" s="3" t="s">
        <v>186</v>
      </c>
      <c r="AH9" s="3" t="s">
        <v>302</v>
      </c>
      <c r="AI9" s="3" t="s">
        <v>41</v>
      </c>
      <c r="AJ9" s="3" t="s">
        <v>23</v>
      </c>
      <c r="AK9" s="3" t="s">
        <v>323</v>
      </c>
      <c r="AL9" s="3" t="s">
        <v>309</v>
      </c>
      <c r="AM9" s="3" t="s">
        <v>27</v>
      </c>
      <c r="AN9" s="4" t="s">
        <v>236</v>
      </c>
      <c r="AO9" s="3" t="s">
        <v>317</v>
      </c>
      <c r="AP9" s="3" t="s">
        <v>295</v>
      </c>
      <c r="AQ9" s="3" t="s">
        <v>210</v>
      </c>
      <c r="AR9" s="3" t="s">
        <v>303</v>
      </c>
      <c r="AS9" s="3" t="s">
        <v>107</v>
      </c>
      <c r="AT9" s="3" t="s">
        <v>106</v>
      </c>
      <c r="AU9" s="3" t="s">
        <v>105</v>
      </c>
      <c r="AV9" s="3" t="s">
        <v>104</v>
      </c>
      <c r="AW9" s="3" t="s">
        <v>102</v>
      </c>
      <c r="AX9" s="3" t="s">
        <v>103</v>
      </c>
      <c r="AY9" s="2" t="s">
        <v>237</v>
      </c>
      <c r="AZ9" s="3" t="s">
        <v>174</v>
      </c>
      <c r="BA9" s="3" t="s">
        <v>310</v>
      </c>
      <c r="BB9" s="3" t="s">
        <v>175</v>
      </c>
      <c r="BC9" s="3" t="s">
        <v>176</v>
      </c>
      <c r="BD9" s="3" t="s">
        <v>180</v>
      </c>
      <c r="BE9" s="3" t="s">
        <v>173</v>
      </c>
      <c r="BF9" s="2" t="s">
        <v>238</v>
      </c>
      <c r="BG9" s="3" t="s">
        <v>121</v>
      </c>
      <c r="BH9" s="2" t="s">
        <v>239</v>
      </c>
      <c r="BI9" s="2" t="s">
        <v>240</v>
      </c>
      <c r="BJ9" s="3" t="s">
        <v>216</v>
      </c>
      <c r="BK9" s="3" t="s">
        <v>226</v>
      </c>
      <c r="BL9" s="3" t="s">
        <v>225</v>
      </c>
      <c r="BM9" s="3" t="s">
        <v>224</v>
      </c>
      <c r="BN9" s="3" t="s">
        <v>223</v>
      </c>
      <c r="BO9" s="3" t="s">
        <v>296</v>
      </c>
      <c r="BP9" s="3" t="s">
        <v>218</v>
      </c>
      <c r="BQ9" s="3" t="s">
        <v>220</v>
      </c>
      <c r="BR9" s="3" t="s">
        <v>219</v>
      </c>
      <c r="BS9" s="3" t="s">
        <v>222</v>
      </c>
      <c r="BT9" s="3" t="s">
        <v>228</v>
      </c>
      <c r="BU9" s="3" t="s">
        <v>311</v>
      </c>
      <c r="BV9" s="3" t="s">
        <v>229</v>
      </c>
      <c r="BW9" s="3" t="s">
        <v>232</v>
      </c>
      <c r="BX9" s="3" t="s">
        <v>221</v>
      </c>
      <c r="BY9" s="3" t="s">
        <v>304</v>
      </c>
      <c r="BZ9" s="3" t="s">
        <v>325</v>
      </c>
      <c r="CA9" s="3" t="s">
        <v>305</v>
      </c>
      <c r="CB9" s="3" t="s">
        <v>326</v>
      </c>
      <c r="CC9" s="3" t="s">
        <v>230</v>
      </c>
      <c r="CD9" s="3" t="s">
        <v>306</v>
      </c>
      <c r="CE9" s="3" t="s">
        <v>215</v>
      </c>
      <c r="CF9" s="3" t="s">
        <v>231</v>
      </c>
      <c r="CG9" s="3" t="s">
        <v>307</v>
      </c>
      <c r="CH9" s="3" t="s">
        <v>227</v>
      </c>
      <c r="CI9" s="3" t="s">
        <v>217</v>
      </c>
      <c r="CJ9" s="2" t="s">
        <v>241</v>
      </c>
    </row>
    <row r="10" spans="1:88" ht="14.25">
      <c r="A10" s="9" t="s">
        <v>184</v>
      </c>
      <c r="B10" s="9">
        <v>10005</v>
      </c>
      <c r="C10" s="9" t="s">
        <v>182</v>
      </c>
      <c r="D10" s="9" t="s">
        <v>185</v>
      </c>
      <c r="E10" s="8" t="s">
        <v>247</v>
      </c>
      <c r="F10" s="9" t="s">
        <v>255</v>
      </c>
      <c r="G10" s="9" t="s">
        <v>256</v>
      </c>
      <c r="H10" s="9" t="s">
        <v>31</v>
      </c>
      <c r="I10" s="11">
        <f aca="true" t="shared" si="0" ref="I10:I41">SUM(J10:Y10)</f>
        <v>12723.29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4685.73</v>
      </c>
      <c r="W10" s="11">
        <v>0</v>
      </c>
      <c r="X10" s="11">
        <v>8037.56</v>
      </c>
      <c r="Y10" s="11">
        <v>0</v>
      </c>
      <c r="Z10" s="11">
        <f aca="true" t="shared" si="1" ref="Z10:Z41">SUM(AA10:AD10)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f aca="true" t="shared" si="2" ref="AE10:AE41">SUM(AF10:AM10)</f>
        <v>3525.86</v>
      </c>
      <c r="AF10" s="11">
        <v>0</v>
      </c>
      <c r="AG10" s="11">
        <v>1507.52</v>
      </c>
      <c r="AH10" s="11">
        <v>0</v>
      </c>
      <c r="AI10" s="11">
        <v>0</v>
      </c>
      <c r="AJ10" s="11">
        <v>672.78</v>
      </c>
      <c r="AK10" s="11">
        <v>0</v>
      </c>
      <c r="AL10" s="11">
        <v>0</v>
      </c>
      <c r="AM10" s="11">
        <v>1345.56</v>
      </c>
      <c r="AN10" s="11">
        <f aca="true" t="shared" si="3" ref="AN10:AN41">SUM(AO10:AX10)</f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f aca="true" t="shared" si="4" ref="AY10:AY41">SUM(AZ10:BE10)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f>SUM(BG10)</f>
        <v>0</v>
      </c>
      <c r="BG10" s="11">
        <v>0</v>
      </c>
      <c r="BH10" s="14">
        <f aca="true" t="shared" si="5" ref="BH10:BH41">BF10+AY10+AN10+AE10+Z10+I10</f>
        <v>16249.150000000001</v>
      </c>
      <c r="BI10" s="11">
        <f aca="true" t="shared" si="6" ref="BI10:BI41">SUM(BJ10:CI10)</f>
        <v>7653.72</v>
      </c>
      <c r="BJ10" s="11">
        <v>0</v>
      </c>
      <c r="BK10" s="11">
        <v>0</v>
      </c>
      <c r="BL10" s="11">
        <v>300.16</v>
      </c>
      <c r="BM10" s="11">
        <v>120.65</v>
      </c>
      <c r="BN10" s="11">
        <v>1066.32</v>
      </c>
      <c r="BO10" s="11">
        <v>0</v>
      </c>
      <c r="BP10" s="11">
        <v>784.75</v>
      </c>
      <c r="BQ10" s="11">
        <v>125.56</v>
      </c>
      <c r="BR10" s="11">
        <v>36.62</v>
      </c>
      <c r="BS10" s="11">
        <v>1249.43</v>
      </c>
      <c r="BT10" s="11">
        <v>0</v>
      </c>
      <c r="BU10" s="11">
        <v>0</v>
      </c>
      <c r="BV10" s="11">
        <v>80.37</v>
      </c>
      <c r="BW10" s="11">
        <v>0</v>
      </c>
      <c r="BX10" s="11">
        <v>127.23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2902.4</v>
      </c>
      <c r="CF10" s="11">
        <v>0</v>
      </c>
      <c r="CG10" s="11">
        <v>828.38</v>
      </c>
      <c r="CH10" s="11">
        <v>0</v>
      </c>
      <c r="CI10" s="11">
        <v>31.85</v>
      </c>
      <c r="CJ10" s="15">
        <f aca="true" t="shared" si="7" ref="CJ10:CJ41">BH10-BI10</f>
        <v>8595.43</v>
      </c>
    </row>
    <row r="11" spans="1:88" ht="14.25">
      <c r="A11" s="9" t="s">
        <v>187</v>
      </c>
      <c r="B11" s="9">
        <v>10017</v>
      </c>
      <c r="C11" s="9" t="s">
        <v>182</v>
      </c>
      <c r="D11" s="9" t="s">
        <v>185</v>
      </c>
      <c r="E11" s="8" t="s">
        <v>247</v>
      </c>
      <c r="F11" s="9" t="s">
        <v>257</v>
      </c>
      <c r="G11" s="9" t="s">
        <v>256</v>
      </c>
      <c r="H11" s="9" t="s">
        <v>51</v>
      </c>
      <c r="I11" s="11">
        <f t="shared" si="0"/>
        <v>14499.39</v>
      </c>
      <c r="J11" s="11">
        <v>3346.01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2794.31</v>
      </c>
      <c r="W11" s="11">
        <v>0</v>
      </c>
      <c r="X11" s="11">
        <v>8359.07</v>
      </c>
      <c r="Y11" s="11">
        <v>0</v>
      </c>
      <c r="Z11" s="11">
        <f t="shared" si="1"/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f t="shared" si="2"/>
        <v>672.78</v>
      </c>
      <c r="AF11" s="11">
        <v>0</v>
      </c>
      <c r="AG11" s="11">
        <v>0</v>
      </c>
      <c r="AH11" s="11">
        <v>0</v>
      </c>
      <c r="AI11" s="11">
        <v>0</v>
      </c>
      <c r="AJ11" s="11">
        <v>672.78</v>
      </c>
      <c r="AK11" s="11">
        <v>0</v>
      </c>
      <c r="AL11" s="11">
        <v>0</v>
      </c>
      <c r="AM11" s="11">
        <v>0</v>
      </c>
      <c r="AN11" s="11">
        <f t="shared" si="3"/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f t="shared" si="4"/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f aca="true" t="shared" si="8" ref="BF11:BF73">SUM(BG11)</f>
        <v>0</v>
      </c>
      <c r="BG11" s="11">
        <v>0</v>
      </c>
      <c r="BH11" s="14">
        <f t="shared" si="5"/>
        <v>15172.17</v>
      </c>
      <c r="BI11" s="11">
        <f t="shared" si="6"/>
        <v>7432.520000000001</v>
      </c>
      <c r="BJ11" s="11">
        <v>0</v>
      </c>
      <c r="BK11" s="11">
        <v>149.9</v>
      </c>
      <c r="BL11" s="11">
        <v>993.36</v>
      </c>
      <c r="BM11" s="11">
        <v>614.43</v>
      </c>
      <c r="BN11" s="11">
        <v>1066.32</v>
      </c>
      <c r="BO11" s="11">
        <v>0</v>
      </c>
      <c r="BP11" s="11">
        <v>784.75</v>
      </c>
      <c r="BQ11" s="11">
        <v>125.56</v>
      </c>
      <c r="BR11" s="11">
        <v>36.62</v>
      </c>
      <c r="BS11" s="11">
        <v>0</v>
      </c>
      <c r="BT11" s="11">
        <v>0</v>
      </c>
      <c r="BU11" s="11">
        <v>0</v>
      </c>
      <c r="BV11" s="11">
        <v>83.59</v>
      </c>
      <c r="BW11" s="11">
        <v>0</v>
      </c>
      <c r="BX11" s="11">
        <v>111.53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2606.23</v>
      </c>
      <c r="CF11" s="11">
        <v>0</v>
      </c>
      <c r="CG11" s="11">
        <v>828.38</v>
      </c>
      <c r="CH11" s="11">
        <v>0</v>
      </c>
      <c r="CI11" s="11">
        <v>31.85</v>
      </c>
      <c r="CJ11" s="15">
        <f t="shared" si="7"/>
        <v>7739.649999999999</v>
      </c>
    </row>
    <row r="12" spans="1:88" ht="14.25">
      <c r="A12" s="9" t="s">
        <v>137</v>
      </c>
      <c r="B12" s="9">
        <v>10029</v>
      </c>
      <c r="C12" s="9" t="s">
        <v>138</v>
      </c>
      <c r="D12" s="9" t="s">
        <v>139</v>
      </c>
      <c r="E12" s="8" t="s">
        <v>247</v>
      </c>
      <c r="F12" s="9" t="s">
        <v>258</v>
      </c>
      <c r="G12" s="9" t="s">
        <v>256</v>
      </c>
      <c r="H12" s="9" t="s">
        <v>38</v>
      </c>
      <c r="I12" s="11">
        <f t="shared" si="0"/>
        <v>8982</v>
      </c>
      <c r="J12" s="11">
        <v>2072.77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1688.18</v>
      </c>
      <c r="W12" s="11">
        <v>0</v>
      </c>
      <c r="X12" s="11">
        <v>5221.05</v>
      </c>
      <c r="Y12" s="11">
        <v>0</v>
      </c>
      <c r="Z12" s="11">
        <f t="shared" si="1"/>
        <v>547.5</v>
      </c>
      <c r="AA12" s="11">
        <v>547.5</v>
      </c>
      <c r="AB12" s="11">
        <v>0</v>
      </c>
      <c r="AC12" s="11">
        <v>0</v>
      </c>
      <c r="AD12" s="11">
        <v>0</v>
      </c>
      <c r="AE12" s="11">
        <f t="shared" si="2"/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f t="shared" si="3"/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f t="shared" si="4"/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f t="shared" si="8"/>
        <v>0</v>
      </c>
      <c r="BG12" s="11">
        <v>0</v>
      </c>
      <c r="BH12" s="14">
        <f t="shared" si="5"/>
        <v>9529.5</v>
      </c>
      <c r="BI12" s="11">
        <f t="shared" si="6"/>
        <v>6814.580000000001</v>
      </c>
      <c r="BJ12" s="11">
        <v>0</v>
      </c>
      <c r="BK12" s="11">
        <v>0</v>
      </c>
      <c r="BL12" s="11">
        <v>484.54</v>
      </c>
      <c r="BM12" s="11">
        <v>113.07</v>
      </c>
      <c r="BN12" s="11">
        <v>1066.64</v>
      </c>
      <c r="BO12" s="11">
        <v>0</v>
      </c>
      <c r="BP12" s="11">
        <v>381.18</v>
      </c>
      <c r="BQ12" s="11">
        <v>91.48</v>
      </c>
      <c r="BR12" s="11">
        <v>26.68</v>
      </c>
      <c r="BS12" s="11">
        <v>821.78</v>
      </c>
      <c r="BT12" s="11">
        <v>0</v>
      </c>
      <c r="BU12" s="11">
        <v>0</v>
      </c>
      <c r="BV12" s="11">
        <v>52.21</v>
      </c>
      <c r="BW12" s="11">
        <v>0</v>
      </c>
      <c r="BX12" s="11">
        <v>69.09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616.01</v>
      </c>
      <c r="CF12" s="11">
        <v>0</v>
      </c>
      <c r="CG12" s="11">
        <v>828.38</v>
      </c>
      <c r="CH12" s="11">
        <v>2231.67</v>
      </c>
      <c r="CI12" s="11">
        <v>31.85</v>
      </c>
      <c r="CJ12" s="15">
        <f t="shared" si="7"/>
        <v>2714.919999999999</v>
      </c>
    </row>
    <row r="13" spans="1:88" ht="14.25">
      <c r="A13" s="9" t="s">
        <v>95</v>
      </c>
      <c r="B13" s="9">
        <v>10030</v>
      </c>
      <c r="C13" s="9" t="s">
        <v>80</v>
      </c>
      <c r="D13" s="9" t="s">
        <v>96</v>
      </c>
      <c r="E13" s="8" t="s">
        <v>248</v>
      </c>
      <c r="F13" s="9" t="s">
        <v>259</v>
      </c>
      <c r="G13" s="9" t="s">
        <v>256</v>
      </c>
      <c r="H13" s="9" t="s">
        <v>43</v>
      </c>
      <c r="I13" s="11">
        <f t="shared" si="0"/>
        <v>36308.83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3365</v>
      </c>
      <c r="T13" s="11">
        <v>0</v>
      </c>
      <c r="U13" s="11">
        <v>0</v>
      </c>
      <c r="V13" s="11">
        <v>20570.37</v>
      </c>
      <c r="W13" s="11">
        <v>0</v>
      </c>
      <c r="X13" s="11">
        <v>12373.46</v>
      </c>
      <c r="Y13" s="11">
        <v>0</v>
      </c>
      <c r="Z13" s="11">
        <f t="shared" si="1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f t="shared" si="2"/>
        <v>1602.94</v>
      </c>
      <c r="AF13" s="11">
        <v>0</v>
      </c>
      <c r="AG13" s="11">
        <v>0</v>
      </c>
      <c r="AH13" s="11">
        <v>0</v>
      </c>
      <c r="AI13" s="11">
        <v>447.53</v>
      </c>
      <c r="AJ13" s="11">
        <v>1155.41</v>
      </c>
      <c r="AK13" s="11">
        <v>0</v>
      </c>
      <c r="AL13" s="11">
        <v>0</v>
      </c>
      <c r="AM13" s="11">
        <v>0</v>
      </c>
      <c r="AN13" s="11">
        <f t="shared" si="3"/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f t="shared" si="4"/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f t="shared" si="8"/>
        <v>0</v>
      </c>
      <c r="BG13" s="11">
        <v>0</v>
      </c>
      <c r="BH13" s="14">
        <f t="shared" si="5"/>
        <v>37911.770000000004</v>
      </c>
      <c r="BI13" s="11">
        <f t="shared" si="6"/>
        <v>15142.239999999998</v>
      </c>
      <c r="BJ13" s="11">
        <v>0</v>
      </c>
      <c r="BK13" s="11">
        <v>149.9</v>
      </c>
      <c r="BL13" s="11">
        <v>1071.87</v>
      </c>
      <c r="BM13" s="11">
        <v>18.15</v>
      </c>
      <c r="BN13" s="11">
        <v>1066.23</v>
      </c>
      <c r="BO13" s="11">
        <v>0</v>
      </c>
      <c r="BP13" s="11">
        <v>523.16</v>
      </c>
      <c r="BQ13" s="11">
        <v>167.41</v>
      </c>
      <c r="BR13" s="11">
        <v>36.62</v>
      </c>
      <c r="BS13" s="11">
        <v>0</v>
      </c>
      <c r="BT13" s="11">
        <v>892.07</v>
      </c>
      <c r="BU13" s="11">
        <v>0</v>
      </c>
      <c r="BV13" s="11">
        <v>0</v>
      </c>
      <c r="BW13" s="11">
        <v>0</v>
      </c>
      <c r="BX13" s="11">
        <v>329.44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8330.36</v>
      </c>
      <c r="CF13" s="11">
        <v>0</v>
      </c>
      <c r="CG13" s="11">
        <v>828.38</v>
      </c>
      <c r="CH13" s="11">
        <v>1696.8</v>
      </c>
      <c r="CI13" s="11">
        <v>31.85</v>
      </c>
      <c r="CJ13" s="15">
        <f t="shared" si="7"/>
        <v>22769.530000000006</v>
      </c>
    </row>
    <row r="14" spans="1:88" ht="14.25">
      <c r="A14" s="9" t="s">
        <v>188</v>
      </c>
      <c r="B14" s="9">
        <v>10042</v>
      </c>
      <c r="C14" s="9" t="s">
        <v>182</v>
      </c>
      <c r="D14" s="9" t="s">
        <v>185</v>
      </c>
      <c r="E14" s="8" t="s">
        <v>247</v>
      </c>
      <c r="F14" s="9" t="s">
        <v>257</v>
      </c>
      <c r="G14" s="9" t="s">
        <v>256</v>
      </c>
      <c r="H14" s="9" t="s">
        <v>51</v>
      </c>
      <c r="I14" s="11">
        <f t="shared" si="0"/>
        <v>13828.73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5469.66</v>
      </c>
      <c r="W14" s="11">
        <v>0</v>
      </c>
      <c r="X14" s="11">
        <v>8359.07</v>
      </c>
      <c r="Y14" s="11">
        <v>0</v>
      </c>
      <c r="Z14" s="11">
        <f t="shared" si="1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f t="shared" si="2"/>
        <v>1345.56</v>
      </c>
      <c r="AF14" s="11">
        <v>0</v>
      </c>
      <c r="AG14" s="11">
        <v>0</v>
      </c>
      <c r="AH14" s="11">
        <v>0</v>
      </c>
      <c r="AI14" s="11">
        <v>0</v>
      </c>
      <c r="AJ14" s="11">
        <v>1345.56</v>
      </c>
      <c r="AK14" s="11">
        <v>0</v>
      </c>
      <c r="AL14" s="11">
        <v>0</v>
      </c>
      <c r="AM14" s="11">
        <v>0</v>
      </c>
      <c r="AN14" s="11">
        <f t="shared" si="3"/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f t="shared" si="4"/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f t="shared" si="8"/>
        <v>0</v>
      </c>
      <c r="BG14" s="11">
        <v>0</v>
      </c>
      <c r="BH14" s="14">
        <f t="shared" si="5"/>
        <v>15174.289999999999</v>
      </c>
      <c r="BI14" s="11">
        <f t="shared" si="6"/>
        <v>8630.6</v>
      </c>
      <c r="BJ14" s="11">
        <v>0</v>
      </c>
      <c r="BK14" s="11">
        <v>149.9</v>
      </c>
      <c r="BL14" s="11">
        <v>1070.8</v>
      </c>
      <c r="BM14" s="11">
        <v>280.62</v>
      </c>
      <c r="BN14" s="11">
        <v>1066.39</v>
      </c>
      <c r="BO14" s="11">
        <v>0</v>
      </c>
      <c r="BP14" s="11">
        <v>653.96</v>
      </c>
      <c r="BQ14" s="11">
        <v>125.56</v>
      </c>
      <c r="BR14" s="11">
        <v>36.62</v>
      </c>
      <c r="BS14" s="11">
        <v>1417.59</v>
      </c>
      <c r="BT14" s="11">
        <v>0</v>
      </c>
      <c r="BU14" s="11">
        <v>0</v>
      </c>
      <c r="BV14" s="11">
        <v>83.59</v>
      </c>
      <c r="BW14" s="11">
        <v>0</v>
      </c>
      <c r="BX14" s="11">
        <v>138.29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2747.05</v>
      </c>
      <c r="CF14" s="11">
        <v>0</v>
      </c>
      <c r="CG14" s="11">
        <v>828.38</v>
      </c>
      <c r="CH14" s="11">
        <v>0</v>
      </c>
      <c r="CI14" s="11">
        <v>31.85</v>
      </c>
      <c r="CJ14" s="15">
        <f t="shared" si="7"/>
        <v>6543.689999999999</v>
      </c>
    </row>
    <row r="15" spans="1:88" ht="14.25">
      <c r="A15" s="9" t="s">
        <v>189</v>
      </c>
      <c r="B15" s="9">
        <v>10054</v>
      </c>
      <c r="C15" s="9" t="s">
        <v>182</v>
      </c>
      <c r="D15" s="9" t="s">
        <v>185</v>
      </c>
      <c r="E15" s="8" t="s">
        <v>247</v>
      </c>
      <c r="F15" s="9" t="s">
        <v>257</v>
      </c>
      <c r="G15" s="9" t="s">
        <v>256</v>
      </c>
      <c r="H15" s="9" t="s">
        <v>51</v>
      </c>
      <c r="I15" s="11">
        <f t="shared" si="0"/>
        <v>12320.539999999999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3961.47</v>
      </c>
      <c r="W15" s="11">
        <v>0</v>
      </c>
      <c r="X15" s="11">
        <v>8359.07</v>
      </c>
      <c r="Y15" s="11">
        <v>0</v>
      </c>
      <c r="Z15" s="11">
        <f t="shared" si="1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f t="shared" si="2"/>
        <v>795</v>
      </c>
      <c r="AF15" s="11">
        <v>0</v>
      </c>
      <c r="AG15" s="11">
        <v>0</v>
      </c>
      <c r="AH15" s="11">
        <v>0</v>
      </c>
      <c r="AI15" s="11">
        <v>0</v>
      </c>
      <c r="AJ15" s="11">
        <v>795</v>
      </c>
      <c r="AK15" s="11">
        <v>0</v>
      </c>
      <c r="AL15" s="11">
        <v>0</v>
      </c>
      <c r="AM15" s="11">
        <v>0</v>
      </c>
      <c r="AN15" s="11">
        <f t="shared" si="3"/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f t="shared" si="4"/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f t="shared" si="8"/>
        <v>0</v>
      </c>
      <c r="BG15" s="11">
        <v>0</v>
      </c>
      <c r="BH15" s="14">
        <f t="shared" si="5"/>
        <v>13115.539999999999</v>
      </c>
      <c r="BI15" s="11">
        <f t="shared" si="6"/>
        <v>8099.400000000001</v>
      </c>
      <c r="BJ15" s="11">
        <v>0</v>
      </c>
      <c r="BK15" s="11">
        <v>149.9</v>
      </c>
      <c r="BL15" s="11">
        <v>775.27</v>
      </c>
      <c r="BM15" s="11">
        <v>660.5</v>
      </c>
      <c r="BN15" s="11">
        <v>1066.39</v>
      </c>
      <c r="BO15" s="11">
        <v>0</v>
      </c>
      <c r="BP15" s="11">
        <v>616.03</v>
      </c>
      <c r="BQ15" s="11">
        <v>118.28</v>
      </c>
      <c r="BR15" s="11">
        <v>34.5</v>
      </c>
      <c r="BS15" s="11">
        <v>1417.59</v>
      </c>
      <c r="BT15" s="11">
        <v>0</v>
      </c>
      <c r="BU15" s="11">
        <v>0</v>
      </c>
      <c r="BV15" s="11">
        <v>83.59</v>
      </c>
      <c r="BW15" s="11">
        <v>0</v>
      </c>
      <c r="BX15" s="11">
        <v>123.21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2193.91</v>
      </c>
      <c r="CF15" s="11">
        <v>0</v>
      </c>
      <c r="CG15" s="11">
        <v>828.38</v>
      </c>
      <c r="CH15" s="11">
        <v>0</v>
      </c>
      <c r="CI15" s="11">
        <v>31.85</v>
      </c>
      <c r="CJ15" s="15">
        <f t="shared" si="7"/>
        <v>5016.1399999999985</v>
      </c>
    </row>
    <row r="16" spans="1:88" ht="14.25">
      <c r="A16" s="9" t="s">
        <v>144</v>
      </c>
      <c r="B16" s="9">
        <v>10066</v>
      </c>
      <c r="C16" s="9" t="s">
        <v>138</v>
      </c>
      <c r="D16" s="9" t="s">
        <v>145</v>
      </c>
      <c r="E16" s="8" t="s">
        <v>247</v>
      </c>
      <c r="F16" s="9" t="s">
        <v>260</v>
      </c>
      <c r="G16" s="9" t="s">
        <v>256</v>
      </c>
      <c r="H16" s="9" t="s">
        <v>51</v>
      </c>
      <c r="I16" s="11">
        <f t="shared" si="0"/>
        <v>7520.01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1412.12</v>
      </c>
      <c r="W16" s="11">
        <v>0</v>
      </c>
      <c r="X16" s="11">
        <v>6107.89</v>
      </c>
      <c r="Y16" s="11">
        <v>0</v>
      </c>
      <c r="Z16" s="11">
        <f t="shared" si="1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f t="shared" si="2"/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f t="shared" si="3"/>
        <v>7557.04</v>
      </c>
      <c r="AO16" s="11">
        <v>0</v>
      </c>
      <c r="AP16" s="11">
        <v>1889.26</v>
      </c>
      <c r="AQ16" s="11">
        <v>0</v>
      </c>
      <c r="AR16" s="11">
        <v>0</v>
      </c>
      <c r="AS16" s="11">
        <v>564.85</v>
      </c>
      <c r="AT16" s="11">
        <v>141.21</v>
      </c>
      <c r="AU16" s="11">
        <v>923.24</v>
      </c>
      <c r="AV16" s="11">
        <v>984.53</v>
      </c>
      <c r="AW16" s="11">
        <v>610.79</v>
      </c>
      <c r="AX16" s="11">
        <v>2443.16</v>
      </c>
      <c r="AY16" s="11">
        <f t="shared" si="4"/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f t="shared" si="8"/>
        <v>0</v>
      </c>
      <c r="BG16" s="11">
        <v>0</v>
      </c>
      <c r="BH16" s="14">
        <f t="shared" si="5"/>
        <v>15077.05</v>
      </c>
      <c r="BI16" s="11">
        <f t="shared" si="6"/>
        <v>5630.39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214.39</v>
      </c>
      <c r="BP16" s="11">
        <v>679.02</v>
      </c>
      <c r="BQ16" s="11">
        <v>108.64</v>
      </c>
      <c r="BR16" s="11">
        <v>31.69</v>
      </c>
      <c r="BS16" s="11">
        <v>617.79</v>
      </c>
      <c r="BT16" s="11">
        <v>534.95</v>
      </c>
      <c r="BU16" s="11">
        <v>0</v>
      </c>
      <c r="BV16" s="11">
        <v>61.07</v>
      </c>
      <c r="BW16" s="11">
        <v>0</v>
      </c>
      <c r="BX16" s="11">
        <v>75.2</v>
      </c>
      <c r="BY16" s="11">
        <v>0</v>
      </c>
      <c r="BZ16" s="11">
        <v>0</v>
      </c>
      <c r="CA16" s="11">
        <v>0</v>
      </c>
      <c r="CB16" s="11">
        <v>0</v>
      </c>
      <c r="CC16" s="11">
        <v>752</v>
      </c>
      <c r="CD16" s="11">
        <v>473.04</v>
      </c>
      <c r="CE16" s="11">
        <v>616.67</v>
      </c>
      <c r="CF16" s="11">
        <v>1078.74</v>
      </c>
      <c r="CG16" s="11">
        <v>355.34</v>
      </c>
      <c r="CH16" s="11">
        <v>0</v>
      </c>
      <c r="CI16" s="11">
        <v>31.85</v>
      </c>
      <c r="CJ16" s="15">
        <f t="shared" si="7"/>
        <v>9446.66</v>
      </c>
    </row>
    <row r="17" spans="1:88" ht="14.25">
      <c r="A17" s="9" t="s">
        <v>190</v>
      </c>
      <c r="B17" s="9">
        <v>10078</v>
      </c>
      <c r="C17" s="9" t="s">
        <v>182</v>
      </c>
      <c r="D17" s="9" t="s">
        <v>185</v>
      </c>
      <c r="E17" s="8" t="s">
        <v>247</v>
      </c>
      <c r="F17" s="9" t="s">
        <v>255</v>
      </c>
      <c r="G17" s="9" t="s">
        <v>256</v>
      </c>
      <c r="H17" s="9" t="s">
        <v>51</v>
      </c>
      <c r="I17" s="11">
        <f t="shared" si="0"/>
        <v>9823.01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1785.45</v>
      </c>
      <c r="W17" s="11">
        <v>0</v>
      </c>
      <c r="X17" s="11">
        <v>8037.56</v>
      </c>
      <c r="Y17" s="11">
        <v>0</v>
      </c>
      <c r="Z17" s="11">
        <f t="shared" si="1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f t="shared" si="2"/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f t="shared" si="3"/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f t="shared" si="4"/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f t="shared" si="8"/>
        <v>0</v>
      </c>
      <c r="BG17" s="11">
        <v>0</v>
      </c>
      <c r="BH17" s="14">
        <f t="shared" si="5"/>
        <v>9823.01</v>
      </c>
      <c r="BI17" s="11">
        <f t="shared" si="6"/>
        <v>5942.29</v>
      </c>
      <c r="BJ17" s="11">
        <v>0</v>
      </c>
      <c r="BK17" s="11">
        <v>0</v>
      </c>
      <c r="BL17" s="11">
        <v>0</v>
      </c>
      <c r="BM17" s="11">
        <v>510.26</v>
      </c>
      <c r="BN17" s="11">
        <v>1066.23</v>
      </c>
      <c r="BO17" s="11">
        <v>0</v>
      </c>
      <c r="BP17" s="11">
        <v>196.46</v>
      </c>
      <c r="BQ17" s="11">
        <v>94.3</v>
      </c>
      <c r="BR17" s="11">
        <v>27.5</v>
      </c>
      <c r="BS17" s="11">
        <v>924.37</v>
      </c>
      <c r="BT17" s="11">
        <v>671.97</v>
      </c>
      <c r="BU17" s="11">
        <v>0</v>
      </c>
      <c r="BV17" s="11">
        <v>80.37</v>
      </c>
      <c r="BW17" s="11">
        <v>0</v>
      </c>
      <c r="BX17" s="11">
        <v>98.23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1412.37</v>
      </c>
      <c r="CF17" s="11">
        <v>0</v>
      </c>
      <c r="CG17" s="11">
        <v>828.38</v>
      </c>
      <c r="CH17" s="11">
        <v>0</v>
      </c>
      <c r="CI17" s="11">
        <v>31.85</v>
      </c>
      <c r="CJ17" s="15">
        <f t="shared" si="7"/>
        <v>3880.7200000000003</v>
      </c>
    </row>
    <row r="18" spans="1:88" ht="14.25">
      <c r="A18" s="9" t="s">
        <v>146</v>
      </c>
      <c r="B18" s="9">
        <v>10080</v>
      </c>
      <c r="C18" s="9" t="s">
        <v>138</v>
      </c>
      <c r="D18" s="9" t="s">
        <v>145</v>
      </c>
      <c r="E18" s="8" t="s">
        <v>247</v>
      </c>
      <c r="F18" s="9" t="s">
        <v>261</v>
      </c>
      <c r="G18" s="9" t="s">
        <v>256</v>
      </c>
      <c r="H18" s="9" t="s">
        <v>38</v>
      </c>
      <c r="I18" s="11">
        <f t="shared" si="0"/>
        <v>9007.73</v>
      </c>
      <c r="J18" s="11">
        <v>2078.71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1281.93</v>
      </c>
      <c r="W18" s="11">
        <v>0</v>
      </c>
      <c r="X18" s="11">
        <v>5647.09</v>
      </c>
      <c r="Y18" s="11">
        <v>0</v>
      </c>
      <c r="Z18" s="11">
        <f t="shared" si="1"/>
        <v>183.06</v>
      </c>
      <c r="AA18" s="11">
        <v>183.06</v>
      </c>
      <c r="AB18" s="11">
        <v>0</v>
      </c>
      <c r="AC18" s="11">
        <v>0</v>
      </c>
      <c r="AD18" s="11">
        <v>0</v>
      </c>
      <c r="AE18" s="11">
        <f t="shared" si="2"/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f t="shared" si="3"/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f t="shared" si="4"/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f t="shared" si="8"/>
        <v>0</v>
      </c>
      <c r="BG18" s="11">
        <v>0</v>
      </c>
      <c r="BH18" s="14">
        <f t="shared" si="5"/>
        <v>9190.789999999999</v>
      </c>
      <c r="BI18" s="11">
        <f t="shared" si="6"/>
        <v>4832.9400000000005</v>
      </c>
      <c r="BJ18" s="11">
        <v>0</v>
      </c>
      <c r="BK18" s="11">
        <v>0</v>
      </c>
      <c r="BL18" s="11">
        <v>108.41</v>
      </c>
      <c r="BM18" s="11">
        <v>40</v>
      </c>
      <c r="BN18" s="11">
        <v>1066.39</v>
      </c>
      <c r="BO18" s="11">
        <v>0</v>
      </c>
      <c r="BP18" s="11">
        <v>643.36</v>
      </c>
      <c r="BQ18" s="11">
        <v>88.23</v>
      </c>
      <c r="BR18" s="11">
        <v>25.73</v>
      </c>
      <c r="BS18" s="11">
        <v>442.24</v>
      </c>
      <c r="BT18" s="11">
        <v>314.82</v>
      </c>
      <c r="BU18" s="11">
        <v>0</v>
      </c>
      <c r="BV18" s="11">
        <v>56.47</v>
      </c>
      <c r="BW18" s="11">
        <v>0</v>
      </c>
      <c r="BX18" s="11">
        <v>69.29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1117.77</v>
      </c>
      <c r="CF18" s="11">
        <v>0</v>
      </c>
      <c r="CG18" s="11">
        <v>828.38</v>
      </c>
      <c r="CH18" s="11">
        <v>0</v>
      </c>
      <c r="CI18" s="11">
        <v>31.85</v>
      </c>
      <c r="CJ18" s="15">
        <f t="shared" si="7"/>
        <v>4357.8499999999985</v>
      </c>
    </row>
    <row r="19" spans="1:88" ht="14.25">
      <c r="A19" s="9" t="s">
        <v>169</v>
      </c>
      <c r="B19" s="9">
        <v>10108</v>
      </c>
      <c r="C19" s="9" t="s">
        <v>148</v>
      </c>
      <c r="D19" s="9" t="s">
        <v>170</v>
      </c>
      <c r="E19" s="8" t="s">
        <v>247</v>
      </c>
      <c r="F19" s="9" t="s">
        <v>255</v>
      </c>
      <c r="G19" s="9" t="s">
        <v>256</v>
      </c>
      <c r="H19" s="9" t="s">
        <v>51</v>
      </c>
      <c r="I19" s="11">
        <f t="shared" si="0"/>
        <v>15201.46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7163.9</v>
      </c>
      <c r="W19" s="11">
        <v>0</v>
      </c>
      <c r="X19" s="11">
        <v>8037.56</v>
      </c>
      <c r="Y19" s="11">
        <v>0</v>
      </c>
      <c r="Z19" s="11">
        <f t="shared" si="1"/>
        <v>5143.16</v>
      </c>
      <c r="AA19" s="11">
        <v>0</v>
      </c>
      <c r="AB19" s="11">
        <v>734.74</v>
      </c>
      <c r="AC19" s="11">
        <v>0</v>
      </c>
      <c r="AD19" s="11">
        <v>4408.42</v>
      </c>
      <c r="AE19" s="11">
        <f t="shared" si="2"/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f t="shared" si="3"/>
        <v>10595.44</v>
      </c>
      <c r="AO19" s="11">
        <v>0</v>
      </c>
      <c r="AP19" s="11">
        <v>2648.86</v>
      </c>
      <c r="AQ19" s="11">
        <v>0</v>
      </c>
      <c r="AR19" s="11">
        <v>0</v>
      </c>
      <c r="AS19" s="11">
        <v>2865.56</v>
      </c>
      <c r="AT19" s="11">
        <v>716.39</v>
      </c>
      <c r="AU19" s="11">
        <v>345.85</v>
      </c>
      <c r="AV19" s="11">
        <v>0</v>
      </c>
      <c r="AW19" s="11">
        <v>803.76</v>
      </c>
      <c r="AX19" s="11">
        <v>3215.02</v>
      </c>
      <c r="AY19" s="11">
        <f t="shared" si="4"/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f t="shared" si="8"/>
        <v>7600.73</v>
      </c>
      <c r="BG19" s="11">
        <v>7600.73</v>
      </c>
      <c r="BH19" s="14">
        <f t="shared" si="5"/>
        <v>38540.78999999999</v>
      </c>
      <c r="BI19" s="11">
        <f t="shared" si="6"/>
        <v>12452.689999999999</v>
      </c>
      <c r="BJ19" s="11">
        <v>0</v>
      </c>
      <c r="BK19" s="11">
        <v>149.9</v>
      </c>
      <c r="BL19" s="11">
        <v>44.47</v>
      </c>
      <c r="BM19" s="11">
        <v>605.05</v>
      </c>
      <c r="BN19" s="11">
        <v>1066.32</v>
      </c>
      <c r="BO19" s="11">
        <v>0</v>
      </c>
      <c r="BP19" s="11">
        <v>653.96</v>
      </c>
      <c r="BQ19" s="11">
        <v>125.56</v>
      </c>
      <c r="BR19" s="11">
        <v>0</v>
      </c>
      <c r="BS19" s="11">
        <v>1417.59</v>
      </c>
      <c r="BT19" s="11">
        <v>0</v>
      </c>
      <c r="BU19" s="11">
        <v>0</v>
      </c>
      <c r="BV19" s="11">
        <v>0</v>
      </c>
      <c r="BW19" s="11">
        <v>0</v>
      </c>
      <c r="BX19" s="11">
        <v>152.01</v>
      </c>
      <c r="BY19" s="11">
        <v>0</v>
      </c>
      <c r="BZ19" s="11">
        <v>0</v>
      </c>
      <c r="CA19" s="11">
        <v>0</v>
      </c>
      <c r="CB19" s="11">
        <v>0</v>
      </c>
      <c r="CC19" s="11">
        <v>1520.15</v>
      </c>
      <c r="CD19" s="11">
        <v>468.25</v>
      </c>
      <c r="CE19" s="11">
        <v>3941.83</v>
      </c>
      <c r="CF19" s="11">
        <v>1915.62</v>
      </c>
      <c r="CG19" s="11">
        <v>360.13</v>
      </c>
      <c r="CH19" s="11">
        <v>0</v>
      </c>
      <c r="CI19" s="11">
        <v>31.85</v>
      </c>
      <c r="CJ19" s="15">
        <f t="shared" si="7"/>
        <v>26088.099999999995</v>
      </c>
    </row>
    <row r="20" spans="1:88" ht="14.25">
      <c r="A20" s="9" t="s">
        <v>147</v>
      </c>
      <c r="B20" s="9">
        <v>10110</v>
      </c>
      <c r="C20" s="9" t="s">
        <v>148</v>
      </c>
      <c r="D20" s="9" t="s">
        <v>149</v>
      </c>
      <c r="E20" s="8" t="s">
        <v>247</v>
      </c>
      <c r="F20" s="9" t="s">
        <v>262</v>
      </c>
      <c r="G20" s="9" t="s">
        <v>256</v>
      </c>
      <c r="H20" s="9" t="s">
        <v>51</v>
      </c>
      <c r="I20" s="11">
        <f t="shared" si="0"/>
        <v>14681.19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7250.01</v>
      </c>
      <c r="W20" s="11">
        <v>0</v>
      </c>
      <c r="X20" s="11">
        <v>7431.18</v>
      </c>
      <c r="Y20" s="11">
        <v>0</v>
      </c>
      <c r="Z20" s="11">
        <f t="shared" si="1"/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f t="shared" si="2"/>
        <v>672.78</v>
      </c>
      <c r="AF20" s="11">
        <v>0</v>
      </c>
      <c r="AG20" s="11">
        <v>0</v>
      </c>
      <c r="AH20" s="11">
        <v>0</v>
      </c>
      <c r="AI20" s="11">
        <v>0</v>
      </c>
      <c r="AJ20" s="11">
        <v>672.78</v>
      </c>
      <c r="AK20" s="11">
        <v>0</v>
      </c>
      <c r="AL20" s="11">
        <v>0</v>
      </c>
      <c r="AM20" s="11">
        <v>0</v>
      </c>
      <c r="AN20" s="11">
        <f t="shared" si="3"/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f t="shared" si="4"/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f t="shared" si="8"/>
        <v>0</v>
      </c>
      <c r="BG20" s="11">
        <v>0</v>
      </c>
      <c r="BH20" s="14">
        <f t="shared" si="5"/>
        <v>15353.970000000001</v>
      </c>
      <c r="BI20" s="11">
        <f t="shared" si="6"/>
        <v>4548.790000000001</v>
      </c>
      <c r="BJ20" s="11">
        <v>0</v>
      </c>
      <c r="BK20" s="11">
        <v>0</v>
      </c>
      <c r="BL20" s="11">
        <v>88.94</v>
      </c>
      <c r="BM20" s="11">
        <v>0</v>
      </c>
      <c r="BN20" s="11">
        <v>4.12</v>
      </c>
      <c r="BO20" s="11">
        <v>0</v>
      </c>
      <c r="BP20" s="11">
        <v>523.16</v>
      </c>
      <c r="BQ20" s="11">
        <v>125.56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2946.78</v>
      </c>
      <c r="CF20" s="11">
        <v>0</v>
      </c>
      <c r="CG20" s="11">
        <v>828.38</v>
      </c>
      <c r="CH20" s="11">
        <v>0</v>
      </c>
      <c r="CI20" s="11">
        <v>31.85</v>
      </c>
      <c r="CJ20" s="15">
        <f t="shared" si="7"/>
        <v>10805.18</v>
      </c>
    </row>
    <row r="21" spans="1:88" ht="14.25">
      <c r="A21" s="9" t="s">
        <v>191</v>
      </c>
      <c r="B21" s="9">
        <v>10121</v>
      </c>
      <c r="C21" s="9" t="s">
        <v>182</v>
      </c>
      <c r="D21" s="9" t="s">
        <v>185</v>
      </c>
      <c r="E21" s="8" t="s">
        <v>247</v>
      </c>
      <c r="F21" s="9" t="s">
        <v>255</v>
      </c>
      <c r="G21" s="9" t="s">
        <v>256</v>
      </c>
      <c r="H21" s="9" t="s">
        <v>7</v>
      </c>
      <c r="I21" s="11">
        <f t="shared" si="0"/>
        <v>17414.850000000002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9377.29</v>
      </c>
      <c r="W21" s="11">
        <v>0</v>
      </c>
      <c r="X21" s="11">
        <v>8037.56</v>
      </c>
      <c r="Y21" s="11">
        <v>0</v>
      </c>
      <c r="Z21" s="11">
        <f t="shared" si="1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f t="shared" si="2"/>
        <v>1925.84</v>
      </c>
      <c r="AF21" s="11">
        <v>0</v>
      </c>
      <c r="AG21" s="11">
        <v>0</v>
      </c>
      <c r="AH21" s="11">
        <v>0</v>
      </c>
      <c r="AI21" s="11">
        <v>0</v>
      </c>
      <c r="AJ21" s="11">
        <v>1925.84</v>
      </c>
      <c r="AK21" s="11">
        <v>0</v>
      </c>
      <c r="AL21" s="11">
        <v>0</v>
      </c>
      <c r="AM21" s="11">
        <v>0</v>
      </c>
      <c r="AN21" s="11">
        <f t="shared" si="3"/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f t="shared" si="4"/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f t="shared" si="8"/>
        <v>0</v>
      </c>
      <c r="BG21" s="11">
        <v>0</v>
      </c>
      <c r="BH21" s="14">
        <f t="shared" si="5"/>
        <v>19340.690000000002</v>
      </c>
      <c r="BI21" s="11">
        <f t="shared" si="6"/>
        <v>9161.07</v>
      </c>
      <c r="BJ21" s="11">
        <v>0</v>
      </c>
      <c r="BK21" s="11">
        <v>149.9</v>
      </c>
      <c r="BL21" s="11">
        <v>108.41</v>
      </c>
      <c r="BM21" s="11">
        <v>0</v>
      </c>
      <c r="BN21" s="11">
        <v>1066.23</v>
      </c>
      <c r="BO21" s="11">
        <v>0</v>
      </c>
      <c r="BP21" s="11">
        <v>392.37</v>
      </c>
      <c r="BQ21" s="11">
        <v>125.56</v>
      </c>
      <c r="BR21" s="11">
        <v>36.62</v>
      </c>
      <c r="BS21" s="11">
        <v>1460.92</v>
      </c>
      <c r="BT21" s="11">
        <v>845.83</v>
      </c>
      <c r="BU21" s="11">
        <v>0</v>
      </c>
      <c r="BV21" s="11">
        <v>80.37</v>
      </c>
      <c r="BW21" s="11">
        <v>0</v>
      </c>
      <c r="BX21" s="11">
        <v>174.15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3860.48</v>
      </c>
      <c r="CF21" s="11">
        <v>0</v>
      </c>
      <c r="CG21" s="11">
        <v>828.38</v>
      </c>
      <c r="CH21" s="11">
        <v>0</v>
      </c>
      <c r="CI21" s="11">
        <v>31.85</v>
      </c>
      <c r="CJ21" s="15">
        <f t="shared" si="7"/>
        <v>10179.620000000003</v>
      </c>
    </row>
    <row r="22" spans="1:88" ht="14.25">
      <c r="A22" s="9" t="s">
        <v>150</v>
      </c>
      <c r="B22" s="9">
        <v>10133</v>
      </c>
      <c r="C22" s="9" t="s">
        <v>148</v>
      </c>
      <c r="D22" s="9" t="s">
        <v>149</v>
      </c>
      <c r="E22" s="8" t="s">
        <v>250</v>
      </c>
      <c r="F22" s="9" t="s">
        <v>262</v>
      </c>
      <c r="G22" s="9" t="s">
        <v>256</v>
      </c>
      <c r="H22" s="9" t="s">
        <v>18</v>
      </c>
      <c r="I22" s="11">
        <f t="shared" si="0"/>
        <v>22391.010000000002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3365</v>
      </c>
      <c r="T22" s="11">
        <v>0</v>
      </c>
      <c r="U22" s="11">
        <v>0</v>
      </c>
      <c r="V22" s="11">
        <v>11594.83</v>
      </c>
      <c r="W22" s="11">
        <v>0</v>
      </c>
      <c r="X22" s="11">
        <v>7431.18</v>
      </c>
      <c r="Y22" s="11">
        <v>0</v>
      </c>
      <c r="Z22" s="11">
        <f t="shared" si="1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f t="shared" si="2"/>
        <v>963.96</v>
      </c>
      <c r="AF22" s="11">
        <v>0</v>
      </c>
      <c r="AG22" s="11">
        <v>0</v>
      </c>
      <c r="AH22" s="11">
        <v>0</v>
      </c>
      <c r="AI22" s="11">
        <v>398.98</v>
      </c>
      <c r="AJ22" s="11">
        <v>564.98</v>
      </c>
      <c r="AK22" s="11">
        <v>0</v>
      </c>
      <c r="AL22" s="11">
        <v>0</v>
      </c>
      <c r="AM22" s="11">
        <v>0</v>
      </c>
      <c r="AN22" s="11">
        <f t="shared" si="3"/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f t="shared" si="4"/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f t="shared" si="8"/>
        <v>0</v>
      </c>
      <c r="BG22" s="11">
        <v>0</v>
      </c>
      <c r="BH22" s="14">
        <f t="shared" si="5"/>
        <v>23354.97</v>
      </c>
      <c r="BI22" s="11">
        <f t="shared" si="6"/>
        <v>10883.95</v>
      </c>
      <c r="BJ22" s="11">
        <v>0</v>
      </c>
      <c r="BK22" s="11">
        <v>0</v>
      </c>
      <c r="BL22" s="11">
        <v>210.32</v>
      </c>
      <c r="BM22" s="11">
        <v>226.24</v>
      </c>
      <c r="BN22" s="11">
        <v>1066.12</v>
      </c>
      <c r="BO22" s="11">
        <v>271.86</v>
      </c>
      <c r="BP22" s="11">
        <v>1743.88</v>
      </c>
      <c r="BQ22" s="11">
        <v>167.41</v>
      </c>
      <c r="BR22" s="11">
        <v>36.62</v>
      </c>
      <c r="BS22" s="11">
        <v>1460.92</v>
      </c>
      <c r="BT22" s="11">
        <v>0</v>
      </c>
      <c r="BU22" s="11">
        <v>0</v>
      </c>
      <c r="BV22" s="11">
        <v>74.31</v>
      </c>
      <c r="BW22" s="11">
        <v>0</v>
      </c>
      <c r="BX22" s="11">
        <v>190.26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4575.78</v>
      </c>
      <c r="CF22" s="11">
        <v>0</v>
      </c>
      <c r="CG22" s="11">
        <v>828.38</v>
      </c>
      <c r="CH22" s="11">
        <v>0</v>
      </c>
      <c r="CI22" s="11">
        <v>31.85</v>
      </c>
      <c r="CJ22" s="15">
        <f t="shared" si="7"/>
        <v>12471.02</v>
      </c>
    </row>
    <row r="23" spans="1:88" ht="14.25">
      <c r="A23" s="9" t="s">
        <v>108</v>
      </c>
      <c r="B23" s="9">
        <v>10145</v>
      </c>
      <c r="C23" s="9" t="s">
        <v>80</v>
      </c>
      <c r="D23" s="9" t="s">
        <v>109</v>
      </c>
      <c r="E23" s="8" t="s">
        <v>251</v>
      </c>
      <c r="F23" s="9" t="s">
        <v>263</v>
      </c>
      <c r="G23" s="9" t="s">
        <v>256</v>
      </c>
      <c r="H23" s="9" t="s">
        <v>29</v>
      </c>
      <c r="I23" s="11">
        <f t="shared" si="0"/>
        <v>41247.26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3365</v>
      </c>
      <c r="T23" s="11">
        <v>0</v>
      </c>
      <c r="U23" s="11">
        <v>0</v>
      </c>
      <c r="V23" s="11">
        <v>20270.97</v>
      </c>
      <c r="W23" s="11">
        <v>0</v>
      </c>
      <c r="X23" s="11">
        <v>17611.29</v>
      </c>
      <c r="Y23" s="11">
        <v>0</v>
      </c>
      <c r="Z23" s="11">
        <f t="shared" si="1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f t="shared" si="2"/>
        <v>1345.56</v>
      </c>
      <c r="AF23" s="11">
        <v>0</v>
      </c>
      <c r="AG23" s="11">
        <v>0</v>
      </c>
      <c r="AH23" s="11">
        <v>0</v>
      </c>
      <c r="AI23" s="11">
        <v>0</v>
      </c>
      <c r="AJ23" s="11">
        <v>1345.56</v>
      </c>
      <c r="AK23" s="11">
        <v>0</v>
      </c>
      <c r="AL23" s="11">
        <v>0</v>
      </c>
      <c r="AM23" s="11">
        <v>0</v>
      </c>
      <c r="AN23" s="11">
        <f t="shared" si="3"/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f t="shared" si="4"/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f t="shared" si="8"/>
        <v>0</v>
      </c>
      <c r="BG23" s="11">
        <v>0</v>
      </c>
      <c r="BH23" s="14">
        <f t="shared" si="5"/>
        <v>42592.82</v>
      </c>
      <c r="BI23" s="11">
        <f t="shared" si="6"/>
        <v>14204.13</v>
      </c>
      <c r="BJ23" s="11">
        <v>0</v>
      </c>
      <c r="BK23" s="11">
        <v>149.9</v>
      </c>
      <c r="BL23" s="11">
        <v>109.31</v>
      </c>
      <c r="BM23" s="11">
        <v>0</v>
      </c>
      <c r="BN23" s="11">
        <v>4.12</v>
      </c>
      <c r="BO23" s="11">
        <v>0</v>
      </c>
      <c r="BP23" s="11">
        <v>2615.82</v>
      </c>
      <c r="BQ23" s="11">
        <v>125.56</v>
      </c>
      <c r="BR23" s="11">
        <v>36.62</v>
      </c>
      <c r="BS23" s="11">
        <v>0</v>
      </c>
      <c r="BT23" s="11">
        <v>0</v>
      </c>
      <c r="BU23" s="11">
        <v>0</v>
      </c>
      <c r="BV23" s="11">
        <v>176.11</v>
      </c>
      <c r="BW23" s="11">
        <v>0</v>
      </c>
      <c r="BX23" s="11">
        <v>378.82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9747.64</v>
      </c>
      <c r="CF23" s="11">
        <v>0</v>
      </c>
      <c r="CG23" s="11">
        <v>828.38</v>
      </c>
      <c r="CH23" s="11">
        <v>0</v>
      </c>
      <c r="CI23" s="11">
        <v>31.85</v>
      </c>
      <c r="CJ23" s="15">
        <f t="shared" si="7"/>
        <v>28388.690000000002</v>
      </c>
    </row>
    <row r="24" spans="1:88" ht="14.25">
      <c r="A24" s="9" t="s">
        <v>171</v>
      </c>
      <c r="B24" s="9">
        <v>10157</v>
      </c>
      <c r="C24" s="9" t="s">
        <v>148</v>
      </c>
      <c r="D24" s="9" t="s">
        <v>170</v>
      </c>
      <c r="E24" s="8" t="s">
        <v>247</v>
      </c>
      <c r="F24" s="9" t="s">
        <v>255</v>
      </c>
      <c r="G24" s="9" t="s">
        <v>256</v>
      </c>
      <c r="H24" s="9" t="s">
        <v>51</v>
      </c>
      <c r="I24" s="11">
        <f t="shared" si="0"/>
        <v>14486.09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6448.53</v>
      </c>
      <c r="W24" s="11">
        <v>0</v>
      </c>
      <c r="X24" s="11">
        <v>8037.56</v>
      </c>
      <c r="Y24" s="11">
        <v>0</v>
      </c>
      <c r="Z24" s="11">
        <f t="shared" si="1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f t="shared" si="2"/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f t="shared" si="3"/>
        <v>9702.45</v>
      </c>
      <c r="AO24" s="11">
        <v>0</v>
      </c>
      <c r="AP24" s="11">
        <v>2425.61</v>
      </c>
      <c r="AQ24" s="11">
        <v>0</v>
      </c>
      <c r="AR24" s="11">
        <v>0</v>
      </c>
      <c r="AS24" s="11">
        <v>1074.76</v>
      </c>
      <c r="AT24" s="11">
        <v>2149.51</v>
      </c>
      <c r="AU24" s="11">
        <v>33.79</v>
      </c>
      <c r="AV24" s="11">
        <v>0</v>
      </c>
      <c r="AW24" s="11">
        <v>2679.19</v>
      </c>
      <c r="AX24" s="11">
        <v>1339.59</v>
      </c>
      <c r="AY24" s="11">
        <f t="shared" si="4"/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f t="shared" si="8"/>
        <v>0</v>
      </c>
      <c r="BG24" s="11">
        <v>0</v>
      </c>
      <c r="BH24" s="14">
        <f t="shared" si="5"/>
        <v>24188.54</v>
      </c>
      <c r="BI24" s="11">
        <f t="shared" si="6"/>
        <v>11797.18</v>
      </c>
      <c r="BJ24" s="11">
        <v>0</v>
      </c>
      <c r="BK24" s="11">
        <v>0</v>
      </c>
      <c r="BL24" s="11">
        <v>0</v>
      </c>
      <c r="BM24" s="11">
        <v>78.92</v>
      </c>
      <c r="BN24" s="11">
        <v>1066.12</v>
      </c>
      <c r="BO24" s="11">
        <v>0</v>
      </c>
      <c r="BP24" s="11">
        <v>0</v>
      </c>
      <c r="BQ24" s="11">
        <v>0</v>
      </c>
      <c r="BR24" s="11">
        <v>0</v>
      </c>
      <c r="BS24" s="11">
        <v>1460.92</v>
      </c>
      <c r="BT24" s="11">
        <v>0</v>
      </c>
      <c r="BU24" s="11">
        <v>0</v>
      </c>
      <c r="BV24" s="11">
        <v>0</v>
      </c>
      <c r="BW24" s="11">
        <v>0</v>
      </c>
      <c r="BX24" s="11">
        <v>144.86</v>
      </c>
      <c r="BY24" s="11">
        <v>0</v>
      </c>
      <c r="BZ24" s="11">
        <v>0</v>
      </c>
      <c r="CA24" s="11">
        <v>0</v>
      </c>
      <c r="CB24" s="11">
        <v>0</v>
      </c>
      <c r="CC24" s="11">
        <v>4828.7</v>
      </c>
      <c r="CD24" s="11">
        <v>828.38</v>
      </c>
      <c r="CE24" s="11">
        <v>1786.42</v>
      </c>
      <c r="CF24" s="11">
        <v>1571.01</v>
      </c>
      <c r="CG24" s="11">
        <v>0</v>
      </c>
      <c r="CH24" s="11">
        <v>0</v>
      </c>
      <c r="CI24" s="11">
        <v>31.85</v>
      </c>
      <c r="CJ24" s="15">
        <f t="shared" si="7"/>
        <v>12391.36</v>
      </c>
    </row>
    <row r="25" spans="1:88" ht="14.25">
      <c r="A25" s="9" t="s">
        <v>172</v>
      </c>
      <c r="B25" s="9">
        <v>10169</v>
      </c>
      <c r="C25" s="9" t="s">
        <v>148</v>
      </c>
      <c r="D25" s="9" t="s">
        <v>170</v>
      </c>
      <c r="E25" s="8" t="s">
        <v>247</v>
      </c>
      <c r="F25" s="9" t="s">
        <v>257</v>
      </c>
      <c r="G25" s="9" t="s">
        <v>256</v>
      </c>
      <c r="H25" s="9" t="s">
        <v>111</v>
      </c>
      <c r="I25" s="11">
        <f t="shared" si="0"/>
        <v>14627.74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6268.67</v>
      </c>
      <c r="W25" s="11">
        <v>0</v>
      </c>
      <c r="X25" s="11">
        <v>8359.07</v>
      </c>
      <c r="Y25" s="11">
        <v>0</v>
      </c>
      <c r="Z25" s="11">
        <f t="shared" si="1"/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f t="shared" si="2"/>
        <v>1345.56</v>
      </c>
      <c r="AF25" s="11">
        <v>0</v>
      </c>
      <c r="AG25" s="11">
        <v>0</v>
      </c>
      <c r="AH25" s="11">
        <v>0</v>
      </c>
      <c r="AI25" s="11">
        <v>672.78</v>
      </c>
      <c r="AJ25" s="11">
        <v>672.78</v>
      </c>
      <c r="AK25" s="11">
        <v>0</v>
      </c>
      <c r="AL25" s="11">
        <v>0</v>
      </c>
      <c r="AM25" s="11">
        <v>0</v>
      </c>
      <c r="AN25" s="11">
        <f t="shared" si="3"/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f t="shared" si="4"/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f t="shared" si="8"/>
        <v>0</v>
      </c>
      <c r="BG25" s="11">
        <v>0</v>
      </c>
      <c r="BH25" s="14">
        <f t="shared" si="5"/>
        <v>15973.3</v>
      </c>
      <c r="BI25" s="11">
        <f t="shared" si="6"/>
        <v>6034.8600000000015</v>
      </c>
      <c r="BJ25" s="11">
        <v>0</v>
      </c>
      <c r="BK25" s="11">
        <v>0</v>
      </c>
      <c r="BL25" s="11">
        <v>44.47</v>
      </c>
      <c r="BM25" s="11">
        <v>656.2</v>
      </c>
      <c r="BN25" s="11">
        <v>1066.39</v>
      </c>
      <c r="BO25" s="11">
        <v>0</v>
      </c>
      <c r="BP25" s="11">
        <v>261.58</v>
      </c>
      <c r="BQ25" s="11">
        <v>125.56</v>
      </c>
      <c r="BR25" s="11">
        <v>36.62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146.28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2837.53</v>
      </c>
      <c r="CF25" s="11">
        <v>0</v>
      </c>
      <c r="CG25" s="11">
        <v>828.38</v>
      </c>
      <c r="CH25" s="11">
        <v>0</v>
      </c>
      <c r="CI25" s="11">
        <v>31.85</v>
      </c>
      <c r="CJ25" s="15">
        <f t="shared" si="7"/>
        <v>9938.439999999999</v>
      </c>
    </row>
    <row r="26" spans="1:88" ht="14.25">
      <c r="A26" s="9" t="s">
        <v>151</v>
      </c>
      <c r="B26" s="9">
        <v>10170</v>
      </c>
      <c r="C26" s="9" t="s">
        <v>148</v>
      </c>
      <c r="D26" s="9" t="s">
        <v>149</v>
      </c>
      <c r="E26" s="8" t="s">
        <v>249</v>
      </c>
      <c r="F26" s="9" t="s">
        <v>264</v>
      </c>
      <c r="G26" s="9" t="s">
        <v>256</v>
      </c>
      <c r="H26" s="9" t="s">
        <v>99</v>
      </c>
      <c r="I26" s="11">
        <f t="shared" si="0"/>
        <v>19549.68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3365</v>
      </c>
      <c r="T26" s="11">
        <v>0</v>
      </c>
      <c r="U26" s="11">
        <v>0</v>
      </c>
      <c r="V26" s="11">
        <v>9832.48</v>
      </c>
      <c r="W26" s="11">
        <v>0</v>
      </c>
      <c r="X26" s="11">
        <v>6352.2</v>
      </c>
      <c r="Y26" s="11">
        <v>0</v>
      </c>
      <c r="Z26" s="11">
        <f t="shared" si="1"/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f t="shared" si="2"/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f t="shared" si="3"/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f t="shared" si="4"/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f t="shared" si="8"/>
        <v>0</v>
      </c>
      <c r="BG26" s="11">
        <v>0</v>
      </c>
      <c r="BH26" s="14">
        <f t="shared" si="5"/>
        <v>19549.68</v>
      </c>
      <c r="BI26" s="11">
        <f t="shared" si="6"/>
        <v>10897.93</v>
      </c>
      <c r="BJ26" s="11">
        <v>0</v>
      </c>
      <c r="BK26" s="11">
        <v>0</v>
      </c>
      <c r="BL26" s="11">
        <v>0</v>
      </c>
      <c r="BM26" s="11">
        <v>0</v>
      </c>
      <c r="BN26" s="11">
        <v>1062.2</v>
      </c>
      <c r="BO26" s="11">
        <v>0</v>
      </c>
      <c r="BP26" s="11">
        <v>2615.82</v>
      </c>
      <c r="BQ26" s="11">
        <v>125.56</v>
      </c>
      <c r="BR26" s="11">
        <v>0</v>
      </c>
      <c r="BS26" s="11">
        <v>1460.92</v>
      </c>
      <c r="BT26" s="11">
        <v>0</v>
      </c>
      <c r="BU26" s="11">
        <v>1022.71</v>
      </c>
      <c r="BV26" s="11">
        <v>63.52</v>
      </c>
      <c r="BW26" s="11">
        <v>0</v>
      </c>
      <c r="BX26" s="11">
        <v>161.85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3525.12</v>
      </c>
      <c r="CF26" s="11">
        <v>0</v>
      </c>
      <c r="CG26" s="11">
        <v>828.38</v>
      </c>
      <c r="CH26" s="11">
        <v>0</v>
      </c>
      <c r="CI26" s="11">
        <v>31.85</v>
      </c>
      <c r="CJ26" s="15">
        <f t="shared" si="7"/>
        <v>8651.75</v>
      </c>
    </row>
    <row r="27" spans="1:88" ht="14.25">
      <c r="A27" s="9" t="s">
        <v>70</v>
      </c>
      <c r="B27" s="9">
        <v>10182</v>
      </c>
      <c r="C27" s="9" t="s">
        <v>182</v>
      </c>
      <c r="D27" s="9" t="s">
        <v>209</v>
      </c>
      <c r="E27" s="8" t="s">
        <v>249</v>
      </c>
      <c r="F27" s="9" t="s">
        <v>257</v>
      </c>
      <c r="G27" s="9" t="s">
        <v>256</v>
      </c>
      <c r="H27" s="9" t="s">
        <v>115</v>
      </c>
      <c r="I27" s="11">
        <f t="shared" si="0"/>
        <v>19386.17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3365</v>
      </c>
      <c r="T27" s="11">
        <v>0</v>
      </c>
      <c r="U27" s="11">
        <v>0</v>
      </c>
      <c r="V27" s="11">
        <v>7662.1</v>
      </c>
      <c r="W27" s="11">
        <v>0</v>
      </c>
      <c r="X27" s="11">
        <v>8359.07</v>
      </c>
      <c r="Y27" s="11">
        <v>0</v>
      </c>
      <c r="Z27" s="11">
        <f t="shared" si="1"/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f t="shared" si="2"/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f t="shared" si="3"/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f t="shared" si="4"/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f t="shared" si="8"/>
        <v>0</v>
      </c>
      <c r="BG27" s="11">
        <v>0</v>
      </c>
      <c r="BH27" s="14">
        <f t="shared" si="5"/>
        <v>19386.17</v>
      </c>
      <c r="BI27" s="11">
        <f t="shared" si="6"/>
        <v>9638.220000000001</v>
      </c>
      <c r="BJ27" s="11">
        <v>0</v>
      </c>
      <c r="BK27" s="11">
        <v>0</v>
      </c>
      <c r="BL27" s="11">
        <v>0</v>
      </c>
      <c r="BM27" s="11">
        <v>233.07</v>
      </c>
      <c r="BN27" s="11">
        <v>1066.23</v>
      </c>
      <c r="BO27" s="11">
        <v>0</v>
      </c>
      <c r="BP27" s="11">
        <v>1961.87</v>
      </c>
      <c r="BQ27" s="11">
        <v>125.56</v>
      </c>
      <c r="BR27" s="11">
        <v>36.62</v>
      </c>
      <c r="BS27" s="11">
        <v>1460.92</v>
      </c>
      <c r="BT27" s="11">
        <v>0</v>
      </c>
      <c r="BU27" s="11">
        <v>0</v>
      </c>
      <c r="BV27" s="11">
        <v>83.59</v>
      </c>
      <c r="BW27" s="11">
        <v>0</v>
      </c>
      <c r="BX27" s="11">
        <v>160.21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3649.92</v>
      </c>
      <c r="CF27" s="11">
        <v>0</v>
      </c>
      <c r="CG27" s="11">
        <v>828.38</v>
      </c>
      <c r="CH27" s="11">
        <v>0</v>
      </c>
      <c r="CI27" s="11">
        <v>31.85</v>
      </c>
      <c r="CJ27" s="15">
        <f t="shared" si="7"/>
        <v>9747.949999999997</v>
      </c>
    </row>
    <row r="28" spans="1:88" ht="14.25">
      <c r="A28" s="9" t="s">
        <v>152</v>
      </c>
      <c r="B28" s="9">
        <v>10194</v>
      </c>
      <c r="C28" s="9" t="s">
        <v>148</v>
      </c>
      <c r="D28" s="9" t="s">
        <v>149</v>
      </c>
      <c r="E28" s="8" t="s">
        <v>247</v>
      </c>
      <c r="F28" s="9" t="s">
        <v>262</v>
      </c>
      <c r="G28" s="9" t="s">
        <v>256</v>
      </c>
      <c r="H28" s="9" t="s">
        <v>16</v>
      </c>
      <c r="I28" s="11">
        <f t="shared" si="0"/>
        <v>14852.630000000001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7421.45</v>
      </c>
      <c r="W28" s="11">
        <v>0</v>
      </c>
      <c r="X28" s="11">
        <v>7431.18</v>
      </c>
      <c r="Y28" s="11">
        <v>0</v>
      </c>
      <c r="Z28" s="11">
        <f t="shared" si="1"/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f t="shared" si="2"/>
        <v>672.78</v>
      </c>
      <c r="AF28" s="11">
        <v>0</v>
      </c>
      <c r="AG28" s="11">
        <v>0</v>
      </c>
      <c r="AH28" s="11">
        <v>0</v>
      </c>
      <c r="AI28" s="11">
        <v>672.78</v>
      </c>
      <c r="AJ28" s="11">
        <v>0</v>
      </c>
      <c r="AK28" s="11">
        <v>0</v>
      </c>
      <c r="AL28" s="11">
        <v>0</v>
      </c>
      <c r="AM28" s="11">
        <v>0</v>
      </c>
      <c r="AN28" s="11">
        <f t="shared" si="3"/>
        <v>10418.170000000002</v>
      </c>
      <c r="AO28" s="11">
        <v>0</v>
      </c>
      <c r="AP28" s="11">
        <v>2604.54</v>
      </c>
      <c r="AQ28" s="11">
        <v>0</v>
      </c>
      <c r="AR28" s="11">
        <v>0</v>
      </c>
      <c r="AS28" s="11">
        <v>0</v>
      </c>
      <c r="AT28" s="11">
        <v>3710.73</v>
      </c>
      <c r="AU28" s="11">
        <v>387.31</v>
      </c>
      <c r="AV28" s="11">
        <v>0</v>
      </c>
      <c r="AW28" s="11">
        <v>3715.59</v>
      </c>
      <c r="AX28" s="11">
        <v>0</v>
      </c>
      <c r="AY28" s="11">
        <f t="shared" si="4"/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f t="shared" si="8"/>
        <v>0</v>
      </c>
      <c r="BG28" s="11">
        <v>0</v>
      </c>
      <c r="BH28" s="14">
        <f t="shared" si="5"/>
        <v>25943.58</v>
      </c>
      <c r="BI28" s="11">
        <f t="shared" si="6"/>
        <v>14272.659999999998</v>
      </c>
      <c r="BJ28" s="11">
        <v>0</v>
      </c>
      <c r="BK28" s="11">
        <v>0</v>
      </c>
      <c r="BL28" s="11">
        <v>84.8</v>
      </c>
      <c r="BM28" s="11">
        <v>50.99</v>
      </c>
      <c r="BN28" s="11">
        <v>1066.23</v>
      </c>
      <c r="BO28" s="11">
        <v>0</v>
      </c>
      <c r="BP28" s="11">
        <v>261.58</v>
      </c>
      <c r="BQ28" s="11">
        <v>125.56</v>
      </c>
      <c r="BR28" s="11">
        <v>36.62</v>
      </c>
      <c r="BS28" s="11">
        <v>1417.59</v>
      </c>
      <c r="BT28" s="11">
        <v>0</v>
      </c>
      <c r="BU28" s="11">
        <v>0</v>
      </c>
      <c r="BV28" s="11">
        <v>74.31</v>
      </c>
      <c r="BW28" s="11">
        <v>0</v>
      </c>
      <c r="BX28" s="11">
        <v>148.53</v>
      </c>
      <c r="BY28" s="11">
        <v>0</v>
      </c>
      <c r="BZ28" s="11">
        <v>0</v>
      </c>
      <c r="CA28" s="11">
        <v>0</v>
      </c>
      <c r="CB28" s="11">
        <v>0</v>
      </c>
      <c r="CC28" s="11">
        <v>7426.32</v>
      </c>
      <c r="CD28" s="11">
        <v>828.38</v>
      </c>
      <c r="CE28" s="11">
        <v>952.07</v>
      </c>
      <c r="CF28" s="11">
        <v>1767.83</v>
      </c>
      <c r="CG28" s="11">
        <v>0</v>
      </c>
      <c r="CH28" s="11">
        <v>0</v>
      </c>
      <c r="CI28" s="11">
        <v>31.85</v>
      </c>
      <c r="CJ28" s="15">
        <f t="shared" si="7"/>
        <v>11670.920000000004</v>
      </c>
    </row>
    <row r="29" spans="1:88" ht="14.25">
      <c r="A29" s="9" t="s">
        <v>110</v>
      </c>
      <c r="B29" s="9">
        <v>10200</v>
      </c>
      <c r="C29" s="9" t="s">
        <v>80</v>
      </c>
      <c r="D29" s="9" t="s">
        <v>109</v>
      </c>
      <c r="E29" s="8" t="s">
        <v>249</v>
      </c>
      <c r="F29" s="9" t="s">
        <v>265</v>
      </c>
      <c r="G29" s="9" t="s">
        <v>256</v>
      </c>
      <c r="H29" s="9" t="s">
        <v>111</v>
      </c>
      <c r="I29" s="11">
        <f t="shared" si="0"/>
        <v>31355.5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3365</v>
      </c>
      <c r="T29" s="11">
        <v>0</v>
      </c>
      <c r="U29" s="11">
        <v>0</v>
      </c>
      <c r="V29" s="11">
        <v>8942.13</v>
      </c>
      <c r="W29" s="11">
        <v>0</v>
      </c>
      <c r="X29" s="11">
        <v>19048.37</v>
      </c>
      <c r="Y29" s="11">
        <v>0</v>
      </c>
      <c r="Z29" s="11">
        <f t="shared" si="1"/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f t="shared" si="2"/>
        <v>1345.56</v>
      </c>
      <c r="AF29" s="11">
        <v>0</v>
      </c>
      <c r="AG29" s="11">
        <v>0</v>
      </c>
      <c r="AH29" s="11">
        <v>0</v>
      </c>
      <c r="AI29" s="11">
        <v>0</v>
      </c>
      <c r="AJ29" s="11">
        <v>1345.56</v>
      </c>
      <c r="AK29" s="11">
        <v>0</v>
      </c>
      <c r="AL29" s="11">
        <v>0</v>
      </c>
      <c r="AM29" s="11">
        <v>0</v>
      </c>
      <c r="AN29" s="11">
        <f t="shared" si="3"/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f t="shared" si="4"/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f t="shared" si="8"/>
        <v>0</v>
      </c>
      <c r="BG29" s="11">
        <v>0</v>
      </c>
      <c r="BH29" s="14">
        <f t="shared" si="5"/>
        <v>32701.06</v>
      </c>
      <c r="BI29" s="11">
        <f t="shared" si="6"/>
        <v>15841.810000000001</v>
      </c>
      <c r="BJ29" s="11">
        <v>0</v>
      </c>
      <c r="BK29" s="11">
        <v>0</v>
      </c>
      <c r="BL29" s="11">
        <v>1986.72</v>
      </c>
      <c r="BM29" s="11">
        <v>530</v>
      </c>
      <c r="BN29" s="11">
        <v>1066.23</v>
      </c>
      <c r="BO29" s="11">
        <v>0</v>
      </c>
      <c r="BP29" s="11">
        <v>2615.82</v>
      </c>
      <c r="BQ29" s="11">
        <v>125.56</v>
      </c>
      <c r="BR29" s="11">
        <v>36.62</v>
      </c>
      <c r="BS29" s="11">
        <v>1417.59</v>
      </c>
      <c r="BT29" s="11">
        <v>0</v>
      </c>
      <c r="BU29" s="11">
        <v>0</v>
      </c>
      <c r="BV29" s="11">
        <v>0</v>
      </c>
      <c r="BW29" s="11">
        <v>0</v>
      </c>
      <c r="BX29" s="11">
        <v>279.91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6923.13</v>
      </c>
      <c r="CF29" s="11">
        <v>0</v>
      </c>
      <c r="CG29" s="11">
        <v>828.38</v>
      </c>
      <c r="CH29" s="11">
        <v>0</v>
      </c>
      <c r="CI29" s="11">
        <v>31.85</v>
      </c>
      <c r="CJ29" s="15">
        <f t="shared" si="7"/>
        <v>16859.25</v>
      </c>
    </row>
    <row r="30" spans="1:88" ht="14.25">
      <c r="A30" s="9" t="s">
        <v>123</v>
      </c>
      <c r="B30" s="9">
        <v>10212</v>
      </c>
      <c r="C30" s="9" t="s">
        <v>118</v>
      </c>
      <c r="D30" s="9" t="s">
        <v>124</v>
      </c>
      <c r="E30" s="8" t="s">
        <v>249</v>
      </c>
      <c r="F30" s="9" t="s">
        <v>266</v>
      </c>
      <c r="G30" s="9" t="s">
        <v>256</v>
      </c>
      <c r="H30" s="9" t="s">
        <v>10</v>
      </c>
      <c r="I30" s="11">
        <f t="shared" si="0"/>
        <v>20966.22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3365</v>
      </c>
      <c r="T30" s="11">
        <v>0</v>
      </c>
      <c r="U30" s="11">
        <v>0</v>
      </c>
      <c r="V30" s="11">
        <v>4732.82</v>
      </c>
      <c r="W30" s="11">
        <v>0</v>
      </c>
      <c r="X30" s="11">
        <v>12868.4</v>
      </c>
      <c r="Y30" s="11">
        <v>0</v>
      </c>
      <c r="Z30" s="11">
        <f t="shared" si="1"/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f t="shared" si="2"/>
        <v>1345.56</v>
      </c>
      <c r="AF30" s="11">
        <v>0</v>
      </c>
      <c r="AG30" s="11">
        <v>0</v>
      </c>
      <c r="AH30" s="11">
        <v>0</v>
      </c>
      <c r="AI30" s="11">
        <v>0</v>
      </c>
      <c r="AJ30" s="11">
        <v>1345.56</v>
      </c>
      <c r="AK30" s="11">
        <v>0</v>
      </c>
      <c r="AL30" s="11">
        <v>0</v>
      </c>
      <c r="AM30" s="11">
        <v>0</v>
      </c>
      <c r="AN30" s="11">
        <f t="shared" si="3"/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f t="shared" si="4"/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f t="shared" si="8"/>
        <v>0</v>
      </c>
      <c r="BG30" s="11">
        <v>0</v>
      </c>
      <c r="BH30" s="14">
        <f t="shared" si="5"/>
        <v>22311.780000000002</v>
      </c>
      <c r="BI30" s="11">
        <f t="shared" si="6"/>
        <v>9533.949999999999</v>
      </c>
      <c r="BJ30" s="11">
        <v>0</v>
      </c>
      <c r="BK30" s="11">
        <v>0</v>
      </c>
      <c r="BL30" s="11">
        <v>1041.42</v>
      </c>
      <c r="BM30" s="11">
        <v>123.76</v>
      </c>
      <c r="BN30" s="11">
        <v>1066.23</v>
      </c>
      <c r="BO30" s="11">
        <v>0</v>
      </c>
      <c r="BP30" s="11">
        <v>1569.49</v>
      </c>
      <c r="BQ30" s="11">
        <v>125.56</v>
      </c>
      <c r="BR30" s="11">
        <v>36.62</v>
      </c>
      <c r="BS30" s="11">
        <v>0</v>
      </c>
      <c r="BT30" s="11">
        <v>0</v>
      </c>
      <c r="BU30" s="11">
        <v>0</v>
      </c>
      <c r="BV30" s="11">
        <v>128.68</v>
      </c>
      <c r="BW30" s="11">
        <v>0</v>
      </c>
      <c r="BX30" s="11">
        <v>176.01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4405.95</v>
      </c>
      <c r="CF30" s="11">
        <v>0</v>
      </c>
      <c r="CG30" s="11">
        <v>828.38</v>
      </c>
      <c r="CH30" s="11">
        <v>0</v>
      </c>
      <c r="CI30" s="11">
        <v>31.85</v>
      </c>
      <c r="CJ30" s="15">
        <f t="shared" si="7"/>
        <v>12777.830000000004</v>
      </c>
    </row>
    <row r="31" spans="1:88" ht="14.25">
      <c r="A31" s="9" t="s">
        <v>84</v>
      </c>
      <c r="B31" s="9">
        <v>10224</v>
      </c>
      <c r="C31" s="9" t="s">
        <v>80</v>
      </c>
      <c r="D31" s="9" t="s">
        <v>85</v>
      </c>
      <c r="E31" s="8" t="s">
        <v>249</v>
      </c>
      <c r="F31" s="9" t="s">
        <v>267</v>
      </c>
      <c r="G31" s="9" t="s">
        <v>256</v>
      </c>
      <c r="H31" s="9" t="s">
        <v>16</v>
      </c>
      <c r="I31" s="11">
        <f t="shared" si="0"/>
        <v>27364.25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3365</v>
      </c>
      <c r="T31" s="11">
        <v>0</v>
      </c>
      <c r="U31" s="11">
        <v>0</v>
      </c>
      <c r="V31" s="11">
        <v>7716.62</v>
      </c>
      <c r="W31" s="11">
        <v>0</v>
      </c>
      <c r="X31" s="11">
        <v>16282.63</v>
      </c>
      <c r="Y31" s="11">
        <v>0</v>
      </c>
      <c r="Z31" s="11">
        <f t="shared" si="1"/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f t="shared" si="2"/>
        <v>603</v>
      </c>
      <c r="AF31" s="11">
        <v>0</v>
      </c>
      <c r="AG31" s="11">
        <v>0</v>
      </c>
      <c r="AH31" s="11">
        <v>0</v>
      </c>
      <c r="AI31" s="11">
        <v>0</v>
      </c>
      <c r="AJ31" s="11">
        <v>603</v>
      </c>
      <c r="AK31" s="11">
        <v>0</v>
      </c>
      <c r="AL31" s="11">
        <v>0</v>
      </c>
      <c r="AM31" s="11">
        <v>0</v>
      </c>
      <c r="AN31" s="11">
        <f t="shared" si="3"/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f t="shared" si="4"/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f t="shared" si="8"/>
        <v>0</v>
      </c>
      <c r="BG31" s="11">
        <v>0</v>
      </c>
      <c r="BH31" s="14">
        <f t="shared" si="5"/>
        <v>27967.25</v>
      </c>
      <c r="BI31" s="11">
        <f t="shared" si="6"/>
        <v>10115.52</v>
      </c>
      <c r="BJ31" s="11">
        <v>0</v>
      </c>
      <c r="BK31" s="11">
        <v>149.9</v>
      </c>
      <c r="BL31" s="11">
        <v>0</v>
      </c>
      <c r="BM31" s="11">
        <v>148.89</v>
      </c>
      <c r="BN31" s="11">
        <v>1066.32</v>
      </c>
      <c r="BO31" s="11">
        <v>0</v>
      </c>
      <c r="BP31" s="11">
        <v>1438.7</v>
      </c>
      <c r="BQ31" s="11">
        <v>125.56</v>
      </c>
      <c r="BR31" s="11">
        <v>36.62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239.99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6049.31</v>
      </c>
      <c r="CF31" s="11">
        <v>0</v>
      </c>
      <c r="CG31" s="11">
        <v>828.38</v>
      </c>
      <c r="CH31" s="11">
        <v>0</v>
      </c>
      <c r="CI31" s="11">
        <v>31.85</v>
      </c>
      <c r="CJ31" s="15">
        <f t="shared" si="7"/>
        <v>17851.73</v>
      </c>
    </row>
    <row r="32" spans="1:88" ht="14.25">
      <c r="A32" s="9" t="s">
        <v>97</v>
      </c>
      <c r="B32" s="9">
        <v>10236</v>
      </c>
      <c r="C32" s="9" t="s">
        <v>80</v>
      </c>
      <c r="D32" s="9" t="s">
        <v>96</v>
      </c>
      <c r="E32" s="8" t="s">
        <v>247</v>
      </c>
      <c r="F32" s="9" t="s">
        <v>266</v>
      </c>
      <c r="G32" s="9" t="s">
        <v>256</v>
      </c>
      <c r="H32" s="9" t="s">
        <v>51</v>
      </c>
      <c r="I32" s="11">
        <f t="shared" si="0"/>
        <v>14399.41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1531.01</v>
      </c>
      <c r="W32" s="11">
        <v>0</v>
      </c>
      <c r="X32" s="11">
        <v>12868.4</v>
      </c>
      <c r="Y32" s="11">
        <v>0</v>
      </c>
      <c r="Z32" s="11">
        <f t="shared" si="1"/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f t="shared" si="2"/>
        <v>672.78</v>
      </c>
      <c r="AF32" s="11">
        <v>0</v>
      </c>
      <c r="AG32" s="11">
        <v>0</v>
      </c>
      <c r="AH32" s="11">
        <v>0</v>
      </c>
      <c r="AI32" s="11">
        <v>672.78</v>
      </c>
      <c r="AJ32" s="11">
        <v>0</v>
      </c>
      <c r="AK32" s="11">
        <v>0</v>
      </c>
      <c r="AL32" s="11">
        <v>0</v>
      </c>
      <c r="AM32" s="11">
        <v>0</v>
      </c>
      <c r="AN32" s="11">
        <f t="shared" si="3"/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f t="shared" si="4"/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f t="shared" si="8"/>
        <v>0</v>
      </c>
      <c r="BG32" s="11">
        <v>0</v>
      </c>
      <c r="BH32" s="14">
        <f t="shared" si="5"/>
        <v>15072.19</v>
      </c>
      <c r="BI32" s="11">
        <f t="shared" si="6"/>
        <v>4582.3</v>
      </c>
      <c r="BJ32" s="11">
        <v>0</v>
      </c>
      <c r="BK32" s="11">
        <v>0</v>
      </c>
      <c r="BL32" s="11">
        <v>43.4</v>
      </c>
      <c r="BM32" s="11">
        <v>0</v>
      </c>
      <c r="BN32" s="11">
        <v>3.76</v>
      </c>
      <c r="BO32" s="11">
        <v>0</v>
      </c>
      <c r="BP32" s="11">
        <v>653.96</v>
      </c>
      <c r="BQ32" s="11">
        <v>125.56</v>
      </c>
      <c r="BR32" s="11">
        <v>36.62</v>
      </c>
      <c r="BS32" s="11">
        <v>0</v>
      </c>
      <c r="BT32" s="11">
        <v>0</v>
      </c>
      <c r="BU32" s="11">
        <v>0</v>
      </c>
      <c r="BV32" s="11">
        <v>128.68</v>
      </c>
      <c r="BW32" s="11">
        <v>0</v>
      </c>
      <c r="BX32" s="11">
        <v>143.99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2586.1</v>
      </c>
      <c r="CF32" s="11">
        <v>0</v>
      </c>
      <c r="CG32" s="11">
        <v>828.38</v>
      </c>
      <c r="CH32" s="11">
        <v>0</v>
      </c>
      <c r="CI32" s="11">
        <v>31.85</v>
      </c>
      <c r="CJ32" s="15">
        <f t="shared" si="7"/>
        <v>10489.89</v>
      </c>
    </row>
    <row r="33" spans="1:88" ht="14.25">
      <c r="A33" s="9" t="s">
        <v>201</v>
      </c>
      <c r="B33" s="9">
        <v>10248</v>
      </c>
      <c r="C33" s="9" t="s">
        <v>182</v>
      </c>
      <c r="D33" s="9" t="s">
        <v>185</v>
      </c>
      <c r="E33" s="8" t="s">
        <v>247</v>
      </c>
      <c r="F33" s="9" t="s">
        <v>258</v>
      </c>
      <c r="G33" s="9" t="s">
        <v>256</v>
      </c>
      <c r="H33" s="9" t="s">
        <v>38</v>
      </c>
      <c r="I33" s="11">
        <f t="shared" si="0"/>
        <v>6114.12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893.07</v>
      </c>
      <c r="W33" s="11">
        <v>0</v>
      </c>
      <c r="X33" s="11">
        <v>5221.05</v>
      </c>
      <c r="Y33" s="11">
        <v>0</v>
      </c>
      <c r="Z33" s="11">
        <f t="shared" si="1"/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f t="shared" si="2"/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f t="shared" si="3"/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f t="shared" si="4"/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f t="shared" si="8"/>
        <v>0</v>
      </c>
      <c r="BG33" s="11">
        <v>0</v>
      </c>
      <c r="BH33" s="14">
        <f t="shared" si="5"/>
        <v>6114.12</v>
      </c>
      <c r="BI33" s="11">
        <f t="shared" si="6"/>
        <v>1735.6399999999999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305.71</v>
      </c>
      <c r="BQ33" s="11">
        <v>58.7</v>
      </c>
      <c r="BR33" s="11">
        <v>17.12</v>
      </c>
      <c r="BS33" s="11">
        <v>0</v>
      </c>
      <c r="BT33" s="11">
        <v>0</v>
      </c>
      <c r="BU33" s="11">
        <v>0</v>
      </c>
      <c r="BV33" s="11">
        <v>52.21</v>
      </c>
      <c r="BW33" s="11">
        <v>0</v>
      </c>
      <c r="BX33" s="11">
        <v>61.14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516.76</v>
      </c>
      <c r="CF33" s="11">
        <v>0</v>
      </c>
      <c r="CG33" s="11">
        <v>692.15</v>
      </c>
      <c r="CH33" s="11">
        <v>0</v>
      </c>
      <c r="CI33" s="11">
        <v>31.85</v>
      </c>
      <c r="CJ33" s="15">
        <f t="shared" si="7"/>
        <v>4378.48</v>
      </c>
    </row>
    <row r="34" spans="1:88" ht="14.25">
      <c r="A34" s="9" t="s">
        <v>202</v>
      </c>
      <c r="B34" s="9">
        <v>10250</v>
      </c>
      <c r="C34" s="9" t="s">
        <v>182</v>
      </c>
      <c r="D34" s="9" t="s">
        <v>185</v>
      </c>
      <c r="E34" s="8" t="s">
        <v>247</v>
      </c>
      <c r="F34" s="9" t="s">
        <v>258</v>
      </c>
      <c r="G34" s="9" t="s">
        <v>256</v>
      </c>
      <c r="H34" s="9" t="s">
        <v>38</v>
      </c>
      <c r="I34" s="11">
        <f t="shared" si="0"/>
        <v>7076.99</v>
      </c>
      <c r="J34" s="11">
        <v>1566.32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289.62</v>
      </c>
      <c r="W34" s="11">
        <v>0</v>
      </c>
      <c r="X34" s="11">
        <v>5221.05</v>
      </c>
      <c r="Y34" s="11">
        <v>0</v>
      </c>
      <c r="Z34" s="11">
        <f t="shared" si="1"/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f t="shared" si="2"/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f t="shared" si="3"/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f t="shared" si="4"/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f t="shared" si="8"/>
        <v>0</v>
      </c>
      <c r="BG34" s="11">
        <v>0</v>
      </c>
      <c r="BH34" s="14">
        <f t="shared" si="5"/>
        <v>7076.99</v>
      </c>
      <c r="BI34" s="11">
        <f t="shared" si="6"/>
        <v>4139.840000000001</v>
      </c>
      <c r="BJ34" s="11">
        <v>0</v>
      </c>
      <c r="BK34" s="11">
        <v>0</v>
      </c>
      <c r="BL34" s="11">
        <v>508.84</v>
      </c>
      <c r="BM34" s="11">
        <v>32.16</v>
      </c>
      <c r="BN34" s="11">
        <v>1066.54</v>
      </c>
      <c r="BO34" s="11">
        <v>0</v>
      </c>
      <c r="BP34" s="11">
        <v>566.16</v>
      </c>
      <c r="BQ34" s="11">
        <v>67.94</v>
      </c>
      <c r="BR34" s="11">
        <v>19.82</v>
      </c>
      <c r="BS34" s="11">
        <v>242.69</v>
      </c>
      <c r="BT34" s="11">
        <v>0</v>
      </c>
      <c r="BU34" s="11">
        <v>0</v>
      </c>
      <c r="BV34" s="11">
        <v>52.21</v>
      </c>
      <c r="BW34" s="11">
        <v>0</v>
      </c>
      <c r="BX34" s="11">
        <v>55.11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669.57</v>
      </c>
      <c r="CF34" s="11">
        <v>0</v>
      </c>
      <c r="CG34" s="11">
        <v>826.95</v>
      </c>
      <c r="CH34" s="11">
        <v>0</v>
      </c>
      <c r="CI34" s="11">
        <v>31.85</v>
      </c>
      <c r="CJ34" s="15">
        <f t="shared" si="7"/>
        <v>2937.1499999999987</v>
      </c>
    </row>
    <row r="35" spans="1:88" ht="14.25">
      <c r="A35" s="9" t="s">
        <v>125</v>
      </c>
      <c r="B35" s="9">
        <v>10261</v>
      </c>
      <c r="C35" s="9" t="s">
        <v>118</v>
      </c>
      <c r="D35" s="9" t="s">
        <v>124</v>
      </c>
      <c r="E35" s="8" t="s">
        <v>247</v>
      </c>
      <c r="F35" s="9" t="s">
        <v>259</v>
      </c>
      <c r="G35" s="9" t="s">
        <v>256</v>
      </c>
      <c r="H35" s="9" t="s">
        <v>10</v>
      </c>
      <c r="I35" s="11">
        <f t="shared" si="0"/>
        <v>15105.88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2732.42</v>
      </c>
      <c r="W35" s="11">
        <v>0</v>
      </c>
      <c r="X35" s="11">
        <v>12373.46</v>
      </c>
      <c r="Y35" s="11">
        <v>0</v>
      </c>
      <c r="Z35" s="11">
        <f t="shared" si="1"/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f t="shared" si="2"/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f t="shared" si="3"/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f t="shared" si="4"/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f t="shared" si="8"/>
        <v>0</v>
      </c>
      <c r="BG35" s="11">
        <v>0</v>
      </c>
      <c r="BH35" s="14">
        <f t="shared" si="5"/>
        <v>15105.88</v>
      </c>
      <c r="BI35" s="11">
        <f t="shared" si="6"/>
        <v>5530.51</v>
      </c>
      <c r="BJ35" s="11">
        <v>0</v>
      </c>
      <c r="BK35" s="11">
        <v>0</v>
      </c>
      <c r="BL35" s="11">
        <v>70.43</v>
      </c>
      <c r="BM35" s="11">
        <v>169.71</v>
      </c>
      <c r="BN35" s="11">
        <v>1065.96</v>
      </c>
      <c r="BO35" s="11">
        <v>0</v>
      </c>
      <c r="BP35" s="11">
        <v>261.58</v>
      </c>
      <c r="BQ35" s="11">
        <v>125.56</v>
      </c>
      <c r="BR35" s="11">
        <v>36.62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2940.42</v>
      </c>
      <c r="CF35" s="11">
        <v>0</v>
      </c>
      <c r="CG35" s="11">
        <v>828.38</v>
      </c>
      <c r="CH35" s="11">
        <v>0</v>
      </c>
      <c r="CI35" s="11">
        <v>31.85</v>
      </c>
      <c r="CJ35" s="15">
        <f t="shared" si="7"/>
        <v>9575.369999999999</v>
      </c>
    </row>
    <row r="36" spans="1:88" ht="14.25">
      <c r="A36" s="9" t="s">
        <v>126</v>
      </c>
      <c r="B36" s="9">
        <v>10273</v>
      </c>
      <c r="C36" s="9" t="s">
        <v>118</v>
      </c>
      <c r="D36" s="9" t="s">
        <v>124</v>
      </c>
      <c r="E36" s="8" t="s">
        <v>247</v>
      </c>
      <c r="F36" s="9" t="s">
        <v>266</v>
      </c>
      <c r="G36" s="9" t="s">
        <v>256</v>
      </c>
      <c r="H36" s="9" t="s">
        <v>115</v>
      </c>
      <c r="I36" s="11">
        <f t="shared" si="0"/>
        <v>14761.98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1893.58</v>
      </c>
      <c r="W36" s="11">
        <v>0</v>
      </c>
      <c r="X36" s="11">
        <v>12868.4</v>
      </c>
      <c r="Y36" s="11">
        <v>0</v>
      </c>
      <c r="Z36" s="11">
        <f t="shared" si="1"/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f t="shared" si="2"/>
        <v>672.78</v>
      </c>
      <c r="AF36" s="11">
        <v>0</v>
      </c>
      <c r="AG36" s="11">
        <v>0</v>
      </c>
      <c r="AH36" s="11">
        <v>0</v>
      </c>
      <c r="AI36" s="11">
        <v>672.78</v>
      </c>
      <c r="AJ36" s="11">
        <v>0</v>
      </c>
      <c r="AK36" s="11">
        <v>0</v>
      </c>
      <c r="AL36" s="11">
        <v>0</v>
      </c>
      <c r="AM36" s="11">
        <v>0</v>
      </c>
      <c r="AN36" s="11">
        <f t="shared" si="3"/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f t="shared" si="4"/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f t="shared" si="8"/>
        <v>0</v>
      </c>
      <c r="BG36" s="11">
        <v>0</v>
      </c>
      <c r="BH36" s="14">
        <f t="shared" si="5"/>
        <v>15434.76</v>
      </c>
      <c r="BI36" s="11">
        <f t="shared" si="6"/>
        <v>6378.97</v>
      </c>
      <c r="BJ36" s="11">
        <v>438.83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2615.82</v>
      </c>
      <c r="BQ36" s="11">
        <v>125.56</v>
      </c>
      <c r="BR36" s="11">
        <v>36.62</v>
      </c>
      <c r="BS36" s="11">
        <v>0</v>
      </c>
      <c r="BT36" s="11">
        <v>0</v>
      </c>
      <c r="BU36" s="11">
        <v>0</v>
      </c>
      <c r="BV36" s="11">
        <v>128.68</v>
      </c>
      <c r="BW36" s="11">
        <v>0</v>
      </c>
      <c r="BX36" s="11">
        <v>147.62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2025.61</v>
      </c>
      <c r="CF36" s="11">
        <v>0</v>
      </c>
      <c r="CG36" s="11">
        <v>828.38</v>
      </c>
      <c r="CH36" s="11">
        <v>0</v>
      </c>
      <c r="CI36" s="11">
        <v>31.85</v>
      </c>
      <c r="CJ36" s="15">
        <f t="shared" si="7"/>
        <v>9055.79</v>
      </c>
    </row>
    <row r="37" spans="1:88" ht="14.25">
      <c r="A37" s="9" t="s">
        <v>203</v>
      </c>
      <c r="B37" s="9">
        <v>10285</v>
      </c>
      <c r="C37" s="9" t="s">
        <v>182</v>
      </c>
      <c r="D37" s="9" t="s">
        <v>185</v>
      </c>
      <c r="E37" s="8" t="s">
        <v>247</v>
      </c>
      <c r="F37" s="9" t="s">
        <v>269</v>
      </c>
      <c r="G37" s="9" t="s">
        <v>256</v>
      </c>
      <c r="H37" s="9" t="s">
        <v>51</v>
      </c>
      <c r="I37" s="11">
        <f t="shared" si="0"/>
        <v>5321.44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301.2</v>
      </c>
      <c r="W37" s="11">
        <v>0</v>
      </c>
      <c r="X37" s="11">
        <v>5020.24</v>
      </c>
      <c r="Y37" s="11">
        <v>0</v>
      </c>
      <c r="Z37" s="11">
        <f t="shared" si="1"/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f t="shared" si="2"/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f t="shared" si="3"/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f t="shared" si="4"/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f t="shared" si="8"/>
        <v>0</v>
      </c>
      <c r="BG37" s="11">
        <v>0</v>
      </c>
      <c r="BH37" s="14">
        <f t="shared" si="5"/>
        <v>5321.44</v>
      </c>
      <c r="BI37" s="11">
        <f t="shared" si="6"/>
        <v>2332.01</v>
      </c>
      <c r="BJ37" s="11">
        <v>0</v>
      </c>
      <c r="BK37" s="11">
        <v>0</v>
      </c>
      <c r="BL37" s="11">
        <v>73.29</v>
      </c>
      <c r="BM37" s="11">
        <v>0</v>
      </c>
      <c r="BN37" s="11">
        <v>898.65</v>
      </c>
      <c r="BO37" s="11">
        <v>0</v>
      </c>
      <c r="BP37" s="11">
        <v>372.5</v>
      </c>
      <c r="BQ37" s="11">
        <v>51.09</v>
      </c>
      <c r="BR37" s="11">
        <v>14.9</v>
      </c>
      <c r="BS37" s="11">
        <v>0</v>
      </c>
      <c r="BT37" s="11">
        <v>0</v>
      </c>
      <c r="BU37" s="11">
        <v>0</v>
      </c>
      <c r="BV37" s="11">
        <v>50.2</v>
      </c>
      <c r="BW37" s="11">
        <v>0</v>
      </c>
      <c r="BX37" s="11">
        <v>53.21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205.15</v>
      </c>
      <c r="CF37" s="11">
        <v>0</v>
      </c>
      <c r="CG37" s="11">
        <v>581.17</v>
      </c>
      <c r="CH37" s="11">
        <v>0</v>
      </c>
      <c r="CI37" s="11">
        <v>31.85</v>
      </c>
      <c r="CJ37" s="15">
        <f t="shared" si="7"/>
        <v>2989.4299999999994</v>
      </c>
    </row>
    <row r="38" spans="1:88" ht="14.25">
      <c r="A38" s="9" t="s">
        <v>211</v>
      </c>
      <c r="B38" s="9">
        <v>10297</v>
      </c>
      <c r="C38" s="9" t="s">
        <v>182</v>
      </c>
      <c r="D38" s="9" t="s">
        <v>209</v>
      </c>
      <c r="E38" s="8" t="s">
        <v>247</v>
      </c>
      <c r="F38" s="9" t="s">
        <v>268</v>
      </c>
      <c r="G38" s="9" t="s">
        <v>256</v>
      </c>
      <c r="H38" s="9" t="s">
        <v>51</v>
      </c>
      <c r="I38" s="11">
        <f t="shared" si="0"/>
        <v>5909.639999999999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1082.49</v>
      </c>
      <c r="W38" s="11">
        <v>0</v>
      </c>
      <c r="X38" s="11">
        <v>4827.15</v>
      </c>
      <c r="Y38" s="11">
        <v>0</v>
      </c>
      <c r="Z38" s="11">
        <f t="shared" si="1"/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f t="shared" si="2"/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f t="shared" si="3"/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f t="shared" si="4"/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f t="shared" si="8"/>
        <v>0</v>
      </c>
      <c r="BG38" s="11">
        <v>0</v>
      </c>
      <c r="BH38" s="14">
        <f t="shared" si="5"/>
        <v>5909.639999999999</v>
      </c>
      <c r="BI38" s="11">
        <f t="shared" si="6"/>
        <v>3363.62</v>
      </c>
      <c r="BJ38" s="11">
        <v>0</v>
      </c>
      <c r="BK38" s="11">
        <v>0</v>
      </c>
      <c r="BL38" s="11">
        <v>722.63</v>
      </c>
      <c r="BM38" s="11">
        <v>232.54</v>
      </c>
      <c r="BN38" s="11">
        <v>997.85</v>
      </c>
      <c r="BO38" s="11">
        <v>0</v>
      </c>
      <c r="BP38" s="11">
        <v>118.19</v>
      </c>
      <c r="BQ38" s="11">
        <v>56.73</v>
      </c>
      <c r="BR38" s="11">
        <v>16.55</v>
      </c>
      <c r="BS38" s="11">
        <v>0</v>
      </c>
      <c r="BT38" s="11">
        <v>0</v>
      </c>
      <c r="BU38" s="11">
        <v>0</v>
      </c>
      <c r="BV38" s="11">
        <v>48.27</v>
      </c>
      <c r="BW38" s="11">
        <v>0</v>
      </c>
      <c r="BX38" s="11">
        <v>59.1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416.39</v>
      </c>
      <c r="CF38" s="11">
        <v>0</v>
      </c>
      <c r="CG38" s="11">
        <v>663.52</v>
      </c>
      <c r="CH38" s="11">
        <v>0</v>
      </c>
      <c r="CI38" s="11">
        <v>31.85</v>
      </c>
      <c r="CJ38" s="15">
        <f t="shared" si="7"/>
        <v>2546.0199999999995</v>
      </c>
    </row>
    <row r="39" spans="1:88" ht="14.25">
      <c r="A39" s="9" t="s">
        <v>117</v>
      </c>
      <c r="B39" s="9">
        <v>10303</v>
      </c>
      <c r="C39" s="9" t="s">
        <v>118</v>
      </c>
      <c r="D39" s="9" t="s">
        <v>119</v>
      </c>
      <c r="E39" s="8" t="s">
        <v>247</v>
      </c>
      <c r="F39" s="9" t="s">
        <v>266</v>
      </c>
      <c r="G39" s="9" t="s">
        <v>256</v>
      </c>
      <c r="H39" s="9" t="s">
        <v>51</v>
      </c>
      <c r="I39" s="11">
        <f t="shared" si="0"/>
        <v>13640.49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772.09</v>
      </c>
      <c r="W39" s="11">
        <v>0</v>
      </c>
      <c r="X39" s="11">
        <v>12868.4</v>
      </c>
      <c r="Y39" s="11">
        <v>0</v>
      </c>
      <c r="Z39" s="11">
        <f t="shared" si="1"/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f t="shared" si="2"/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f t="shared" si="3"/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f t="shared" si="4"/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f t="shared" si="8"/>
        <v>0</v>
      </c>
      <c r="BG39" s="11">
        <v>0</v>
      </c>
      <c r="BH39" s="14">
        <f t="shared" si="5"/>
        <v>13640.49</v>
      </c>
      <c r="BI39" s="11">
        <f t="shared" si="6"/>
        <v>7568.620000000001</v>
      </c>
      <c r="BJ39" s="11">
        <v>0</v>
      </c>
      <c r="BK39" s="11">
        <v>0</v>
      </c>
      <c r="BL39" s="11">
        <v>744.27</v>
      </c>
      <c r="BM39" s="11">
        <v>191.84</v>
      </c>
      <c r="BN39" s="11">
        <v>1065.96</v>
      </c>
      <c r="BO39" s="11">
        <v>0</v>
      </c>
      <c r="BP39" s="11">
        <v>1569.49</v>
      </c>
      <c r="BQ39" s="11">
        <v>125.56</v>
      </c>
      <c r="BR39" s="11">
        <v>36.62</v>
      </c>
      <c r="BS39" s="11">
        <v>531.81</v>
      </c>
      <c r="BT39" s="11">
        <v>0</v>
      </c>
      <c r="BU39" s="11">
        <v>0</v>
      </c>
      <c r="BV39" s="11">
        <v>128.68</v>
      </c>
      <c r="BW39" s="11">
        <v>0</v>
      </c>
      <c r="BX39" s="11">
        <v>136.4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2177.76</v>
      </c>
      <c r="CF39" s="11">
        <v>0</v>
      </c>
      <c r="CG39" s="11">
        <v>828.38</v>
      </c>
      <c r="CH39" s="11">
        <v>0</v>
      </c>
      <c r="CI39" s="11">
        <v>31.85</v>
      </c>
      <c r="CJ39" s="15">
        <f t="shared" si="7"/>
        <v>6071.869999999999</v>
      </c>
    </row>
    <row r="40" spans="1:88" ht="14.25">
      <c r="A40" s="9" t="s">
        <v>120</v>
      </c>
      <c r="B40" s="9">
        <v>10315</v>
      </c>
      <c r="C40" s="9" t="s">
        <v>118</v>
      </c>
      <c r="D40" s="9" t="s">
        <v>119</v>
      </c>
      <c r="E40" s="8" t="s">
        <v>247</v>
      </c>
      <c r="F40" s="9" t="s">
        <v>259</v>
      </c>
      <c r="G40" s="9" t="s">
        <v>256</v>
      </c>
      <c r="H40" s="9" t="s">
        <v>10</v>
      </c>
      <c r="I40" s="11">
        <f t="shared" si="0"/>
        <v>14804.849999999999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2431.39</v>
      </c>
      <c r="W40" s="11">
        <v>0</v>
      </c>
      <c r="X40" s="11">
        <v>12373.46</v>
      </c>
      <c r="Y40" s="11">
        <v>0</v>
      </c>
      <c r="Z40" s="11">
        <f t="shared" si="1"/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f t="shared" si="2"/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f t="shared" si="3"/>
        <v>4299.99</v>
      </c>
      <c r="AO40" s="11">
        <v>0</v>
      </c>
      <c r="AP40" s="11">
        <v>1075</v>
      </c>
      <c r="AQ40" s="11">
        <v>0</v>
      </c>
      <c r="AR40" s="11">
        <v>0</v>
      </c>
      <c r="AS40" s="11">
        <v>162.09</v>
      </c>
      <c r="AT40" s="11">
        <v>243.14</v>
      </c>
      <c r="AU40" s="11">
        <v>757.51</v>
      </c>
      <c r="AV40" s="11">
        <v>0</v>
      </c>
      <c r="AW40" s="11">
        <v>1237.35</v>
      </c>
      <c r="AX40" s="11">
        <v>824.9</v>
      </c>
      <c r="AY40" s="11">
        <f t="shared" si="4"/>
        <v>8599.95</v>
      </c>
      <c r="AZ40" s="11">
        <v>2149.99</v>
      </c>
      <c r="BA40" s="11">
        <v>0</v>
      </c>
      <c r="BB40" s="11">
        <v>810.46</v>
      </c>
      <c r="BC40" s="11">
        <v>1515.01</v>
      </c>
      <c r="BD40" s="11">
        <v>0</v>
      </c>
      <c r="BE40" s="11">
        <v>4124.49</v>
      </c>
      <c r="BF40" s="11">
        <f t="shared" si="8"/>
        <v>0</v>
      </c>
      <c r="BG40" s="11">
        <v>0</v>
      </c>
      <c r="BH40" s="14">
        <f t="shared" si="5"/>
        <v>27704.79</v>
      </c>
      <c r="BI40" s="11">
        <f t="shared" si="6"/>
        <v>8018.580000000001</v>
      </c>
      <c r="BJ40" s="11">
        <v>0</v>
      </c>
      <c r="BK40" s="11">
        <v>0</v>
      </c>
      <c r="BL40" s="11">
        <v>125.33</v>
      </c>
      <c r="BM40" s="11">
        <v>538.65</v>
      </c>
      <c r="BN40" s="11">
        <v>3.76</v>
      </c>
      <c r="BO40" s="11">
        <v>0</v>
      </c>
      <c r="BP40" s="11">
        <v>653.96</v>
      </c>
      <c r="BQ40" s="11">
        <v>125.56</v>
      </c>
      <c r="BR40" s="11">
        <v>36.62</v>
      </c>
      <c r="BS40" s="11">
        <v>1460.92</v>
      </c>
      <c r="BT40" s="11">
        <v>0</v>
      </c>
      <c r="BU40" s="11">
        <v>0</v>
      </c>
      <c r="BV40" s="11">
        <v>0</v>
      </c>
      <c r="BW40" s="11">
        <v>0</v>
      </c>
      <c r="BX40" s="11">
        <v>148.05</v>
      </c>
      <c r="BY40" s="11">
        <v>0</v>
      </c>
      <c r="BZ40" s="11">
        <v>0</v>
      </c>
      <c r="CA40" s="11">
        <v>0</v>
      </c>
      <c r="CB40" s="11">
        <v>0</v>
      </c>
      <c r="CC40" s="11">
        <v>1480.49</v>
      </c>
      <c r="CD40" s="11">
        <v>306.55</v>
      </c>
      <c r="CE40" s="11">
        <v>2322.62</v>
      </c>
      <c r="CF40" s="11">
        <v>262.39</v>
      </c>
      <c r="CG40" s="11">
        <v>521.83</v>
      </c>
      <c r="CH40" s="11">
        <v>0</v>
      </c>
      <c r="CI40" s="11">
        <v>31.85</v>
      </c>
      <c r="CJ40" s="15">
        <f t="shared" si="7"/>
        <v>19686.21</v>
      </c>
    </row>
    <row r="41" spans="1:88" ht="14.25">
      <c r="A41" s="9" t="s">
        <v>79</v>
      </c>
      <c r="B41" s="9">
        <v>10327</v>
      </c>
      <c r="C41" s="9" t="s">
        <v>80</v>
      </c>
      <c r="D41" s="9" t="s">
        <v>81</v>
      </c>
      <c r="E41" s="8" t="s">
        <v>247</v>
      </c>
      <c r="F41" s="9" t="s">
        <v>259</v>
      </c>
      <c r="G41" s="9" t="s">
        <v>256</v>
      </c>
      <c r="H41" s="9" t="s">
        <v>51</v>
      </c>
      <c r="I41" s="11">
        <f t="shared" si="0"/>
        <v>13840.619999999999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1467.16</v>
      </c>
      <c r="W41" s="11">
        <v>0</v>
      </c>
      <c r="X41" s="11">
        <v>12373.46</v>
      </c>
      <c r="Y41" s="11">
        <v>0</v>
      </c>
      <c r="Z41" s="11">
        <f t="shared" si="1"/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f t="shared" si="2"/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f t="shared" si="3"/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f t="shared" si="4"/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f t="shared" si="8"/>
        <v>0</v>
      </c>
      <c r="BG41" s="11">
        <v>0</v>
      </c>
      <c r="BH41" s="14">
        <f t="shared" si="5"/>
        <v>13840.619999999999</v>
      </c>
      <c r="BI41" s="11">
        <f t="shared" si="6"/>
        <v>4923.490000000001</v>
      </c>
      <c r="BJ41" s="11">
        <v>0</v>
      </c>
      <c r="BK41" s="11">
        <v>0</v>
      </c>
      <c r="BL41" s="11">
        <v>0</v>
      </c>
      <c r="BM41" s="11">
        <v>344.19</v>
      </c>
      <c r="BN41" s="11">
        <v>1062.2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2656.87</v>
      </c>
      <c r="CF41" s="11">
        <v>0</v>
      </c>
      <c r="CG41" s="11">
        <v>828.38</v>
      </c>
      <c r="CH41" s="11">
        <v>0</v>
      </c>
      <c r="CI41" s="11">
        <v>31.85</v>
      </c>
      <c r="CJ41" s="15">
        <f t="shared" si="7"/>
        <v>8917.129999999997</v>
      </c>
    </row>
    <row r="42" spans="1:88" ht="14.25">
      <c r="A42" s="9" t="s">
        <v>98</v>
      </c>
      <c r="B42" s="9">
        <v>10339</v>
      </c>
      <c r="C42" s="9" t="s">
        <v>80</v>
      </c>
      <c r="D42" s="9" t="s">
        <v>96</v>
      </c>
      <c r="E42" s="8" t="s">
        <v>247</v>
      </c>
      <c r="F42" s="9" t="s">
        <v>266</v>
      </c>
      <c r="G42" s="9" t="s">
        <v>256</v>
      </c>
      <c r="H42" s="9" t="s">
        <v>99</v>
      </c>
      <c r="I42" s="11">
        <f aca="true" t="shared" si="9" ref="I42:I73">SUM(J42:Y42)</f>
        <v>15594.76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2726.36</v>
      </c>
      <c r="W42" s="11">
        <v>0</v>
      </c>
      <c r="X42" s="11">
        <v>12868.4</v>
      </c>
      <c r="Y42" s="11">
        <v>0</v>
      </c>
      <c r="Z42" s="11">
        <f aca="true" t="shared" si="10" ref="Z42:Z73">SUM(AA42:AD42)</f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f aca="true" t="shared" si="11" ref="AE42:AE61">SUM(AF42:AM42)</f>
        <v>672.78</v>
      </c>
      <c r="AF42" s="11">
        <v>0</v>
      </c>
      <c r="AG42" s="11">
        <v>0</v>
      </c>
      <c r="AH42" s="11">
        <v>0</v>
      </c>
      <c r="AI42" s="11">
        <v>672.78</v>
      </c>
      <c r="AJ42" s="11">
        <v>0</v>
      </c>
      <c r="AK42" s="11">
        <v>0</v>
      </c>
      <c r="AL42" s="11">
        <v>0</v>
      </c>
      <c r="AM42" s="11">
        <v>0</v>
      </c>
      <c r="AN42" s="11">
        <f aca="true" t="shared" si="12" ref="AN42:AN73">SUM(AO42:AX42)</f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f aca="true" t="shared" si="13" ref="AY42:AY61">SUM(AZ42:BE42)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f t="shared" si="8"/>
        <v>0</v>
      </c>
      <c r="BG42" s="11">
        <v>0</v>
      </c>
      <c r="BH42" s="14">
        <f aca="true" t="shared" si="14" ref="BH42:BH61">BF42+AY42+AN42+AE42+Z42+I42</f>
        <v>16267.54</v>
      </c>
      <c r="BI42" s="11">
        <f aca="true" t="shared" si="15" ref="BI42:BI73">SUM(BJ42:CI42)</f>
        <v>4306.71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261.58</v>
      </c>
      <c r="BQ42" s="11">
        <v>125.56</v>
      </c>
      <c r="BR42" s="11">
        <v>36.62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3022.72</v>
      </c>
      <c r="CF42" s="11">
        <v>0</v>
      </c>
      <c r="CG42" s="11">
        <v>828.38</v>
      </c>
      <c r="CH42" s="11">
        <v>0</v>
      </c>
      <c r="CI42" s="11">
        <v>31.85</v>
      </c>
      <c r="CJ42" s="15">
        <f aca="true" t="shared" si="16" ref="CJ42:CJ73">BH42-BI42</f>
        <v>11960.830000000002</v>
      </c>
    </row>
    <row r="43" spans="1:88" ht="14.25">
      <c r="A43" s="9" t="s">
        <v>177</v>
      </c>
      <c r="B43" s="9">
        <v>10340</v>
      </c>
      <c r="C43" s="9" t="s">
        <v>148</v>
      </c>
      <c r="D43" s="9" t="s">
        <v>178</v>
      </c>
      <c r="E43" s="8" t="s">
        <v>247</v>
      </c>
      <c r="F43" s="9" t="s">
        <v>270</v>
      </c>
      <c r="G43" s="9" t="s">
        <v>256</v>
      </c>
      <c r="H43" s="9" t="s">
        <v>14</v>
      </c>
      <c r="I43" s="11">
        <f t="shared" si="9"/>
        <v>6114.219999999999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2445.99</v>
      </c>
      <c r="W43" s="11">
        <v>0</v>
      </c>
      <c r="X43" s="11">
        <v>3668.23</v>
      </c>
      <c r="Y43" s="11">
        <v>0</v>
      </c>
      <c r="Z43" s="11">
        <f t="shared" si="10"/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f t="shared" si="11"/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f t="shared" si="12"/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f t="shared" si="13"/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f t="shared" si="8"/>
        <v>0</v>
      </c>
      <c r="BG43" s="11">
        <v>0</v>
      </c>
      <c r="BH43" s="14">
        <f t="shared" si="14"/>
        <v>6114.219999999999</v>
      </c>
      <c r="BI43" s="11">
        <f t="shared" si="15"/>
        <v>1345.7199999999998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621.71</v>
      </c>
      <c r="CF43" s="11">
        <v>0</v>
      </c>
      <c r="CG43" s="11">
        <v>692.16</v>
      </c>
      <c r="CH43" s="11">
        <v>0</v>
      </c>
      <c r="CI43" s="11">
        <v>31.85</v>
      </c>
      <c r="CJ43" s="15">
        <f t="shared" si="16"/>
        <v>4768.5</v>
      </c>
    </row>
    <row r="44" spans="1:88" ht="14.25">
      <c r="A44" s="9" t="s">
        <v>204</v>
      </c>
      <c r="B44" s="9">
        <v>10352</v>
      </c>
      <c r="C44" s="9" t="s">
        <v>182</v>
      </c>
      <c r="D44" s="9" t="s">
        <v>185</v>
      </c>
      <c r="E44" s="8" t="s">
        <v>247</v>
      </c>
      <c r="F44" s="9" t="s">
        <v>268</v>
      </c>
      <c r="G44" s="9" t="s">
        <v>256</v>
      </c>
      <c r="H44" s="9" t="s">
        <v>38</v>
      </c>
      <c r="I44" s="11">
        <f t="shared" si="9"/>
        <v>6564.92</v>
      </c>
      <c r="J44" s="11">
        <v>1448.15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289.62</v>
      </c>
      <c r="W44" s="11">
        <v>0</v>
      </c>
      <c r="X44" s="11">
        <v>4827.15</v>
      </c>
      <c r="Y44" s="11">
        <v>0</v>
      </c>
      <c r="Z44" s="11">
        <f t="shared" si="10"/>
        <v>1053.24</v>
      </c>
      <c r="AA44" s="11">
        <v>337.44</v>
      </c>
      <c r="AB44" s="11">
        <v>102.26</v>
      </c>
      <c r="AC44" s="11">
        <v>0</v>
      </c>
      <c r="AD44" s="11">
        <v>613.54</v>
      </c>
      <c r="AE44" s="11">
        <f t="shared" si="11"/>
        <v>1364</v>
      </c>
      <c r="AF44" s="11">
        <v>0</v>
      </c>
      <c r="AG44" s="11">
        <v>0</v>
      </c>
      <c r="AH44" s="11">
        <v>950</v>
      </c>
      <c r="AI44" s="11">
        <v>0</v>
      </c>
      <c r="AJ44" s="11">
        <v>414</v>
      </c>
      <c r="AK44" s="11">
        <v>0</v>
      </c>
      <c r="AL44" s="11">
        <v>0</v>
      </c>
      <c r="AM44" s="11">
        <v>0</v>
      </c>
      <c r="AN44" s="11">
        <f t="shared" si="12"/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f t="shared" si="13"/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f t="shared" si="8"/>
        <v>0</v>
      </c>
      <c r="BG44" s="11">
        <v>0</v>
      </c>
      <c r="BH44" s="14">
        <f t="shared" si="14"/>
        <v>8982.16</v>
      </c>
      <c r="BI44" s="11">
        <f t="shared" si="15"/>
        <v>4133.02</v>
      </c>
      <c r="BJ44" s="11">
        <v>0</v>
      </c>
      <c r="BK44" s="11">
        <v>0</v>
      </c>
      <c r="BL44" s="11">
        <v>39.25</v>
      </c>
      <c r="BM44" s="11">
        <v>0</v>
      </c>
      <c r="BN44" s="11">
        <v>1066.23</v>
      </c>
      <c r="BO44" s="11">
        <v>0</v>
      </c>
      <c r="BP44" s="11">
        <v>228.54</v>
      </c>
      <c r="BQ44" s="11">
        <v>73.13</v>
      </c>
      <c r="BR44" s="11">
        <v>21.33</v>
      </c>
      <c r="BS44" s="11">
        <v>551.66</v>
      </c>
      <c r="BT44" s="11">
        <v>246.13</v>
      </c>
      <c r="BU44" s="11">
        <v>0</v>
      </c>
      <c r="BV44" s="11">
        <v>48.27</v>
      </c>
      <c r="BW44" s="11">
        <v>0</v>
      </c>
      <c r="BX44" s="11">
        <v>51.17</v>
      </c>
      <c r="BY44" s="11">
        <v>28.5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918.58</v>
      </c>
      <c r="CF44" s="11">
        <v>0</v>
      </c>
      <c r="CG44" s="11">
        <v>828.38</v>
      </c>
      <c r="CH44" s="11">
        <v>0</v>
      </c>
      <c r="CI44" s="11">
        <v>31.85</v>
      </c>
      <c r="CJ44" s="15">
        <f t="shared" si="16"/>
        <v>4849.139999999999</v>
      </c>
    </row>
    <row r="45" spans="1:88" ht="14.25">
      <c r="A45" s="9" t="s">
        <v>153</v>
      </c>
      <c r="B45" s="9">
        <v>10364</v>
      </c>
      <c r="C45" s="9" t="s">
        <v>148</v>
      </c>
      <c r="D45" s="9" t="s">
        <v>149</v>
      </c>
      <c r="E45" s="8" t="s">
        <v>247</v>
      </c>
      <c r="F45" s="9" t="s">
        <v>270</v>
      </c>
      <c r="G45" s="9" t="s">
        <v>256</v>
      </c>
      <c r="H45" s="9" t="s">
        <v>51</v>
      </c>
      <c r="I45" s="11">
        <f t="shared" si="9"/>
        <v>4875.59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1207.36</v>
      </c>
      <c r="W45" s="11">
        <v>0</v>
      </c>
      <c r="X45" s="11">
        <v>3668.23</v>
      </c>
      <c r="Y45" s="11">
        <v>0</v>
      </c>
      <c r="Z45" s="11">
        <f t="shared" si="10"/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f t="shared" si="11"/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f t="shared" si="12"/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f t="shared" si="13"/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f t="shared" si="8"/>
        <v>0</v>
      </c>
      <c r="BG45" s="11">
        <v>0</v>
      </c>
      <c r="BH45" s="14">
        <f t="shared" si="14"/>
        <v>4875.59</v>
      </c>
      <c r="BI45" s="11">
        <f t="shared" si="15"/>
        <v>2639.98</v>
      </c>
      <c r="BJ45" s="11">
        <v>0</v>
      </c>
      <c r="BK45" s="11">
        <v>0</v>
      </c>
      <c r="BL45" s="11">
        <v>108.41</v>
      </c>
      <c r="BM45" s="11">
        <v>64.62</v>
      </c>
      <c r="BN45" s="11">
        <v>823.62</v>
      </c>
      <c r="BO45" s="11">
        <v>0</v>
      </c>
      <c r="BP45" s="11">
        <v>243.78</v>
      </c>
      <c r="BQ45" s="11">
        <v>46.81</v>
      </c>
      <c r="BR45" s="11">
        <v>13.65</v>
      </c>
      <c r="BS45" s="11">
        <v>506.84</v>
      </c>
      <c r="BT45" s="11">
        <v>0</v>
      </c>
      <c r="BU45" s="11">
        <v>0</v>
      </c>
      <c r="BV45" s="11">
        <v>36.68</v>
      </c>
      <c r="BW45" s="11">
        <v>0</v>
      </c>
      <c r="BX45" s="11">
        <v>48.76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196.21</v>
      </c>
      <c r="CF45" s="11">
        <v>0</v>
      </c>
      <c r="CG45" s="11">
        <v>518.75</v>
      </c>
      <c r="CH45" s="11">
        <v>0</v>
      </c>
      <c r="CI45" s="11">
        <v>31.85</v>
      </c>
      <c r="CJ45" s="15">
        <f t="shared" si="16"/>
        <v>2235.61</v>
      </c>
    </row>
    <row r="46" spans="1:88" ht="14.25">
      <c r="A46" s="9" t="s">
        <v>205</v>
      </c>
      <c r="B46" s="9">
        <v>10376</v>
      </c>
      <c r="C46" s="9" t="s">
        <v>182</v>
      </c>
      <c r="D46" s="9" t="s">
        <v>185</v>
      </c>
      <c r="E46" s="8" t="s">
        <v>247</v>
      </c>
      <c r="F46" s="9" t="s">
        <v>268</v>
      </c>
      <c r="G46" s="9" t="s">
        <v>256</v>
      </c>
      <c r="H46" s="9" t="s">
        <v>38</v>
      </c>
      <c r="I46" s="11">
        <f t="shared" si="9"/>
        <v>6564.92</v>
      </c>
      <c r="J46" s="11">
        <v>1448.15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289.62</v>
      </c>
      <c r="W46" s="11">
        <v>0</v>
      </c>
      <c r="X46" s="11">
        <v>4827.15</v>
      </c>
      <c r="Y46" s="11">
        <v>0</v>
      </c>
      <c r="Z46" s="11">
        <f t="shared" si="10"/>
        <v>400.17</v>
      </c>
      <c r="AA46" s="11">
        <v>400.17</v>
      </c>
      <c r="AB46" s="11">
        <v>0</v>
      </c>
      <c r="AC46" s="11">
        <v>0</v>
      </c>
      <c r="AD46" s="11">
        <v>0</v>
      </c>
      <c r="AE46" s="11">
        <f t="shared" si="11"/>
        <v>3157.52</v>
      </c>
      <c r="AF46" s="11">
        <v>0</v>
      </c>
      <c r="AG46" s="11">
        <v>1507.52</v>
      </c>
      <c r="AH46" s="11">
        <v>550</v>
      </c>
      <c r="AI46" s="11">
        <v>1100</v>
      </c>
      <c r="AJ46" s="11">
        <v>0</v>
      </c>
      <c r="AK46" s="11">
        <v>0</v>
      </c>
      <c r="AL46" s="11">
        <v>0</v>
      </c>
      <c r="AM46" s="11">
        <v>0</v>
      </c>
      <c r="AN46" s="11">
        <f t="shared" si="12"/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f t="shared" si="13"/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f t="shared" si="8"/>
        <v>0</v>
      </c>
      <c r="BG46" s="11">
        <v>0</v>
      </c>
      <c r="BH46" s="14">
        <f t="shared" si="14"/>
        <v>10122.61</v>
      </c>
      <c r="BI46" s="11">
        <f t="shared" si="15"/>
        <v>4002.0800000000004</v>
      </c>
      <c r="BJ46" s="11">
        <v>0</v>
      </c>
      <c r="BK46" s="11">
        <v>0</v>
      </c>
      <c r="BL46" s="11">
        <v>37.63</v>
      </c>
      <c r="BM46" s="11">
        <v>0</v>
      </c>
      <c r="BN46" s="11">
        <v>1065.96</v>
      </c>
      <c r="BO46" s="11">
        <v>0</v>
      </c>
      <c r="BP46" s="11">
        <v>169.45</v>
      </c>
      <c r="BQ46" s="11">
        <v>81.34</v>
      </c>
      <c r="BR46" s="11">
        <v>23.72</v>
      </c>
      <c r="BS46" s="11">
        <v>646.91</v>
      </c>
      <c r="BT46" s="11">
        <v>0</v>
      </c>
      <c r="BU46" s="11">
        <v>0</v>
      </c>
      <c r="BV46" s="11">
        <v>48.27</v>
      </c>
      <c r="BW46" s="11">
        <v>0</v>
      </c>
      <c r="BX46" s="11">
        <v>51.17</v>
      </c>
      <c r="BY46" s="11">
        <v>16.5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1000.9</v>
      </c>
      <c r="CF46" s="11">
        <v>0</v>
      </c>
      <c r="CG46" s="11">
        <v>828.38</v>
      </c>
      <c r="CH46" s="11">
        <v>0</v>
      </c>
      <c r="CI46" s="11">
        <v>31.85</v>
      </c>
      <c r="CJ46" s="15">
        <f t="shared" si="16"/>
        <v>6120.530000000001</v>
      </c>
    </row>
    <row r="47" spans="1:88" ht="14.25">
      <c r="A47" s="9" t="s">
        <v>154</v>
      </c>
      <c r="B47" s="9">
        <v>10388</v>
      </c>
      <c r="C47" s="9" t="s">
        <v>148</v>
      </c>
      <c r="D47" s="9" t="s">
        <v>149</v>
      </c>
      <c r="E47" s="8" t="s">
        <v>249</v>
      </c>
      <c r="F47" s="9" t="s">
        <v>270</v>
      </c>
      <c r="G47" s="9" t="s">
        <v>256</v>
      </c>
      <c r="H47" s="9" t="s">
        <v>7</v>
      </c>
      <c r="I47" s="11">
        <f t="shared" si="9"/>
        <v>12501.09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3365</v>
      </c>
      <c r="T47" s="11">
        <v>0</v>
      </c>
      <c r="U47" s="11">
        <v>0</v>
      </c>
      <c r="V47" s="11">
        <v>5467.86</v>
      </c>
      <c r="W47" s="11">
        <v>0</v>
      </c>
      <c r="X47" s="11">
        <v>3668.23</v>
      </c>
      <c r="Y47" s="11">
        <v>0</v>
      </c>
      <c r="Z47" s="11">
        <f t="shared" si="10"/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f t="shared" si="11"/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f t="shared" si="12"/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f t="shared" si="13"/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f t="shared" si="8"/>
        <v>0</v>
      </c>
      <c r="BG47" s="11">
        <v>0</v>
      </c>
      <c r="BH47" s="14">
        <f t="shared" si="14"/>
        <v>12501.09</v>
      </c>
      <c r="BI47" s="11">
        <f t="shared" si="15"/>
        <v>6041.720000000001</v>
      </c>
      <c r="BJ47" s="11">
        <v>0</v>
      </c>
      <c r="BK47" s="11">
        <v>0</v>
      </c>
      <c r="BL47" s="11">
        <v>1047.19</v>
      </c>
      <c r="BM47" s="11">
        <v>213.41</v>
      </c>
      <c r="BN47" s="11">
        <v>1066.12</v>
      </c>
      <c r="BO47" s="11">
        <v>0</v>
      </c>
      <c r="BP47" s="11">
        <v>500.04</v>
      </c>
      <c r="BQ47" s="11">
        <v>120.01</v>
      </c>
      <c r="BR47" s="11">
        <v>35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91.36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2108.36</v>
      </c>
      <c r="CF47" s="11">
        <v>0</v>
      </c>
      <c r="CG47" s="11">
        <v>828.38</v>
      </c>
      <c r="CH47" s="11">
        <v>0</v>
      </c>
      <c r="CI47" s="11">
        <v>31.85</v>
      </c>
      <c r="CJ47" s="15">
        <f t="shared" si="16"/>
        <v>6459.369999999999</v>
      </c>
    </row>
    <row r="48" spans="1:88" ht="14.25">
      <c r="A48" s="9" t="s">
        <v>212</v>
      </c>
      <c r="B48" s="9">
        <v>10390</v>
      </c>
      <c r="C48" s="9" t="s">
        <v>182</v>
      </c>
      <c r="D48" s="9" t="s">
        <v>209</v>
      </c>
      <c r="E48" s="8" t="s">
        <v>247</v>
      </c>
      <c r="F48" s="9" t="s">
        <v>269</v>
      </c>
      <c r="G48" s="9" t="s">
        <v>256</v>
      </c>
      <c r="H48" s="9" t="s">
        <v>51</v>
      </c>
      <c r="I48" s="11">
        <f t="shared" si="9"/>
        <v>5901.26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881.02</v>
      </c>
      <c r="W48" s="11">
        <v>0</v>
      </c>
      <c r="X48" s="11">
        <v>5020.24</v>
      </c>
      <c r="Y48" s="11">
        <v>0</v>
      </c>
      <c r="Z48" s="11">
        <f t="shared" si="10"/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f t="shared" si="11"/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f t="shared" si="12"/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f t="shared" si="13"/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f t="shared" si="8"/>
        <v>0</v>
      </c>
      <c r="BG48" s="11">
        <v>0</v>
      </c>
      <c r="BH48" s="14">
        <f t="shared" si="14"/>
        <v>5901.26</v>
      </c>
      <c r="BI48" s="11">
        <f t="shared" si="15"/>
        <v>3430.91</v>
      </c>
      <c r="BJ48" s="11">
        <v>0</v>
      </c>
      <c r="BK48" s="11">
        <v>66.5</v>
      </c>
      <c r="BL48" s="11">
        <v>301.62</v>
      </c>
      <c r="BM48" s="11">
        <v>64.32</v>
      </c>
      <c r="BN48" s="11">
        <v>995.92</v>
      </c>
      <c r="BO48" s="11">
        <v>0</v>
      </c>
      <c r="BP48" s="11">
        <v>0</v>
      </c>
      <c r="BQ48" s="11">
        <v>0</v>
      </c>
      <c r="BR48" s="11">
        <v>0</v>
      </c>
      <c r="BS48" s="11">
        <v>679.94</v>
      </c>
      <c r="BT48" s="11">
        <v>0</v>
      </c>
      <c r="BU48" s="11">
        <v>0</v>
      </c>
      <c r="BV48" s="11">
        <v>50.2</v>
      </c>
      <c r="BW48" s="11">
        <v>0</v>
      </c>
      <c r="BX48" s="11">
        <v>59.01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519.2</v>
      </c>
      <c r="CF48" s="11">
        <v>0</v>
      </c>
      <c r="CG48" s="11">
        <v>662.35</v>
      </c>
      <c r="CH48" s="11">
        <v>0</v>
      </c>
      <c r="CI48" s="11">
        <v>31.85</v>
      </c>
      <c r="CJ48" s="15">
        <f t="shared" si="16"/>
        <v>2470.3500000000004</v>
      </c>
    </row>
    <row r="49" spans="1:88" ht="14.25">
      <c r="A49" s="9" t="s">
        <v>93</v>
      </c>
      <c r="B49" s="9">
        <v>10406</v>
      </c>
      <c r="C49" s="9" t="s">
        <v>80</v>
      </c>
      <c r="D49" s="9" t="s">
        <v>94</v>
      </c>
      <c r="E49" s="8" t="s">
        <v>249</v>
      </c>
      <c r="F49" s="9" t="s">
        <v>271</v>
      </c>
      <c r="G49" s="9" t="s">
        <v>256</v>
      </c>
      <c r="H49" s="9" t="s">
        <v>14</v>
      </c>
      <c r="I49" s="11">
        <f t="shared" si="9"/>
        <v>20207.53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3365</v>
      </c>
      <c r="T49" s="11">
        <v>0</v>
      </c>
      <c r="U49" s="11">
        <v>0</v>
      </c>
      <c r="V49" s="11">
        <v>3459.4</v>
      </c>
      <c r="W49" s="11">
        <v>0</v>
      </c>
      <c r="X49" s="11">
        <v>13383.13</v>
      </c>
      <c r="Y49" s="11">
        <v>0</v>
      </c>
      <c r="Z49" s="11">
        <f t="shared" si="10"/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f t="shared" si="11"/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f t="shared" si="12"/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f t="shared" si="13"/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f t="shared" si="8"/>
        <v>0</v>
      </c>
      <c r="BG49" s="11">
        <v>0</v>
      </c>
      <c r="BH49" s="14">
        <f t="shared" si="14"/>
        <v>20207.53</v>
      </c>
      <c r="BI49" s="11">
        <f t="shared" si="15"/>
        <v>7486.9800000000005</v>
      </c>
      <c r="BJ49" s="11">
        <v>0</v>
      </c>
      <c r="BK49" s="11">
        <v>0</v>
      </c>
      <c r="BL49" s="11">
        <v>288.08</v>
      </c>
      <c r="BM49" s="11">
        <v>52.67</v>
      </c>
      <c r="BN49" s="11">
        <v>1065.96</v>
      </c>
      <c r="BO49" s="11">
        <v>0</v>
      </c>
      <c r="BP49" s="11">
        <v>653.96</v>
      </c>
      <c r="BQ49" s="11">
        <v>125.56</v>
      </c>
      <c r="BR49" s="11">
        <v>36.62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168.43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4235.47</v>
      </c>
      <c r="CF49" s="11">
        <v>0</v>
      </c>
      <c r="CG49" s="11">
        <v>828.38</v>
      </c>
      <c r="CH49" s="11">
        <v>0</v>
      </c>
      <c r="CI49" s="11">
        <v>31.85</v>
      </c>
      <c r="CJ49" s="15">
        <f t="shared" si="16"/>
        <v>12720.55</v>
      </c>
    </row>
    <row r="50" spans="1:88" ht="14.25">
      <c r="A50" s="9" t="s">
        <v>86</v>
      </c>
      <c r="B50" s="9">
        <v>10418</v>
      </c>
      <c r="C50" s="9" t="s">
        <v>80</v>
      </c>
      <c r="D50" s="9" t="s">
        <v>87</v>
      </c>
      <c r="E50" s="8" t="s">
        <v>247</v>
      </c>
      <c r="F50" s="9" t="s">
        <v>271</v>
      </c>
      <c r="G50" s="9" t="s">
        <v>256</v>
      </c>
      <c r="H50" s="9" t="s">
        <v>18</v>
      </c>
      <c r="I50" s="11">
        <f t="shared" si="9"/>
        <v>17120.489999999998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3737.36</v>
      </c>
      <c r="W50" s="11">
        <v>0</v>
      </c>
      <c r="X50" s="11">
        <v>13383.13</v>
      </c>
      <c r="Y50" s="11">
        <v>0</v>
      </c>
      <c r="Z50" s="11">
        <f t="shared" si="10"/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f t="shared" si="11"/>
        <v>672.78</v>
      </c>
      <c r="AF50" s="11">
        <v>0</v>
      </c>
      <c r="AG50" s="11">
        <v>0</v>
      </c>
      <c r="AH50" s="11">
        <v>0</v>
      </c>
      <c r="AI50" s="11">
        <v>0</v>
      </c>
      <c r="AJ50" s="11">
        <v>672.78</v>
      </c>
      <c r="AK50" s="11">
        <v>0</v>
      </c>
      <c r="AL50" s="11">
        <v>0</v>
      </c>
      <c r="AM50" s="11">
        <v>0</v>
      </c>
      <c r="AN50" s="11">
        <f t="shared" si="12"/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f t="shared" si="13"/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f t="shared" si="8"/>
        <v>0</v>
      </c>
      <c r="BG50" s="11">
        <v>0</v>
      </c>
      <c r="BH50" s="14">
        <f t="shared" si="14"/>
        <v>17793.269999999997</v>
      </c>
      <c r="BI50" s="11">
        <f t="shared" si="15"/>
        <v>4656.21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3795.98</v>
      </c>
      <c r="CF50" s="11">
        <v>0</v>
      </c>
      <c r="CG50" s="11">
        <v>828.38</v>
      </c>
      <c r="CH50" s="11">
        <v>0</v>
      </c>
      <c r="CI50" s="11">
        <v>31.85</v>
      </c>
      <c r="CJ50" s="15">
        <f t="shared" si="16"/>
        <v>13137.059999999998</v>
      </c>
    </row>
    <row r="51" spans="1:88" ht="14.25">
      <c r="A51" s="9" t="s">
        <v>206</v>
      </c>
      <c r="B51" s="9">
        <v>10420</v>
      </c>
      <c r="C51" s="9" t="s">
        <v>182</v>
      </c>
      <c r="D51" s="9" t="s">
        <v>185</v>
      </c>
      <c r="E51" s="8" t="s">
        <v>247</v>
      </c>
      <c r="F51" s="9" t="s">
        <v>268</v>
      </c>
      <c r="G51" s="9" t="s">
        <v>256</v>
      </c>
      <c r="H51" s="9" t="s">
        <v>51</v>
      </c>
      <c r="I51" s="11">
        <f t="shared" si="9"/>
        <v>5696.58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869.43</v>
      </c>
      <c r="W51" s="11">
        <v>0</v>
      </c>
      <c r="X51" s="11">
        <v>4827.15</v>
      </c>
      <c r="Y51" s="11">
        <v>0</v>
      </c>
      <c r="Z51" s="11">
        <f t="shared" si="10"/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f t="shared" si="11"/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f t="shared" si="12"/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f t="shared" si="13"/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f t="shared" si="8"/>
        <v>0</v>
      </c>
      <c r="BG51" s="11">
        <v>0</v>
      </c>
      <c r="BH51" s="14">
        <f t="shared" si="14"/>
        <v>5696.58</v>
      </c>
      <c r="BI51" s="11">
        <f t="shared" si="15"/>
        <v>2206.78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113.93</v>
      </c>
      <c r="BQ51" s="11">
        <v>54.69</v>
      </c>
      <c r="BR51" s="11">
        <v>15.95</v>
      </c>
      <c r="BS51" s="11">
        <v>779.25</v>
      </c>
      <c r="BT51" s="11">
        <v>0</v>
      </c>
      <c r="BU51" s="11">
        <v>0</v>
      </c>
      <c r="BV51" s="11">
        <v>48.27</v>
      </c>
      <c r="BW51" s="11">
        <v>0</v>
      </c>
      <c r="BX51" s="11">
        <v>56.97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472.18</v>
      </c>
      <c r="CF51" s="11">
        <v>0</v>
      </c>
      <c r="CG51" s="11">
        <v>633.69</v>
      </c>
      <c r="CH51" s="11">
        <v>0</v>
      </c>
      <c r="CI51" s="11">
        <v>31.85</v>
      </c>
      <c r="CJ51" s="15">
        <f t="shared" si="16"/>
        <v>3489.7999999999997</v>
      </c>
    </row>
    <row r="52" spans="1:88" ht="14.25">
      <c r="A52" s="9" t="s">
        <v>195</v>
      </c>
      <c r="B52" s="9">
        <v>10431</v>
      </c>
      <c r="C52" s="9" t="s">
        <v>182</v>
      </c>
      <c r="D52" s="9" t="s">
        <v>185</v>
      </c>
      <c r="E52" s="8" t="s">
        <v>247</v>
      </c>
      <c r="F52" s="9" t="s">
        <v>269</v>
      </c>
      <c r="G52" s="9" t="s">
        <v>256</v>
      </c>
      <c r="H52" s="9" t="s">
        <v>51</v>
      </c>
      <c r="I52" s="11">
        <f t="shared" si="9"/>
        <v>5901.26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881.02</v>
      </c>
      <c r="W52" s="11">
        <v>0</v>
      </c>
      <c r="X52" s="11">
        <v>5020.24</v>
      </c>
      <c r="Y52" s="11">
        <v>0</v>
      </c>
      <c r="Z52" s="11">
        <f t="shared" si="10"/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f t="shared" si="11"/>
        <v>1240</v>
      </c>
      <c r="AF52" s="11">
        <v>0</v>
      </c>
      <c r="AG52" s="11">
        <v>0</v>
      </c>
      <c r="AH52" s="11">
        <v>0</v>
      </c>
      <c r="AI52" s="11">
        <v>220</v>
      </c>
      <c r="AJ52" s="11">
        <v>400</v>
      </c>
      <c r="AK52" s="11">
        <v>0</v>
      </c>
      <c r="AL52" s="11">
        <v>220</v>
      </c>
      <c r="AM52" s="11">
        <v>400</v>
      </c>
      <c r="AN52" s="11">
        <f t="shared" si="12"/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f t="shared" si="13"/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f t="shared" si="8"/>
        <v>0</v>
      </c>
      <c r="BG52" s="11">
        <v>0</v>
      </c>
      <c r="BH52" s="14">
        <f t="shared" si="14"/>
        <v>7141.26</v>
      </c>
      <c r="BI52" s="11">
        <f t="shared" si="15"/>
        <v>3373.1799999999994</v>
      </c>
      <c r="BJ52" s="11">
        <v>0</v>
      </c>
      <c r="BK52" s="11">
        <v>0</v>
      </c>
      <c r="BL52" s="11">
        <v>73.29</v>
      </c>
      <c r="BM52" s="11">
        <v>64.32</v>
      </c>
      <c r="BN52" s="11">
        <v>996.03</v>
      </c>
      <c r="BO52" s="11">
        <v>0</v>
      </c>
      <c r="BP52" s="11">
        <v>295.06</v>
      </c>
      <c r="BQ52" s="11">
        <v>56.65</v>
      </c>
      <c r="BR52" s="11">
        <v>16.52</v>
      </c>
      <c r="BS52" s="11">
        <v>482.1</v>
      </c>
      <c r="BT52" s="11">
        <v>0</v>
      </c>
      <c r="BU52" s="11">
        <v>0</v>
      </c>
      <c r="BV52" s="11">
        <v>50.2</v>
      </c>
      <c r="BW52" s="11">
        <v>0</v>
      </c>
      <c r="BX52" s="11">
        <v>59.01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585.8</v>
      </c>
      <c r="CF52" s="11">
        <v>0</v>
      </c>
      <c r="CG52" s="11">
        <v>662.35</v>
      </c>
      <c r="CH52" s="11">
        <v>0</v>
      </c>
      <c r="CI52" s="11">
        <v>31.85</v>
      </c>
      <c r="CJ52" s="15">
        <f t="shared" si="16"/>
        <v>3768.080000000001</v>
      </c>
    </row>
    <row r="53" spans="1:88" ht="14.25">
      <c r="A53" s="9" t="s">
        <v>207</v>
      </c>
      <c r="B53" s="9">
        <v>10443</v>
      </c>
      <c r="C53" s="9" t="s">
        <v>182</v>
      </c>
      <c r="D53" s="9" t="s">
        <v>208</v>
      </c>
      <c r="E53" s="8" t="s">
        <v>247</v>
      </c>
      <c r="F53" s="9" t="s">
        <v>269</v>
      </c>
      <c r="G53" s="9" t="s">
        <v>256</v>
      </c>
      <c r="H53" s="9" t="s">
        <v>38</v>
      </c>
      <c r="I53" s="11">
        <f t="shared" si="9"/>
        <v>6827.51</v>
      </c>
      <c r="J53" s="11">
        <v>1506.07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301.2</v>
      </c>
      <c r="W53" s="11">
        <v>0</v>
      </c>
      <c r="X53" s="11">
        <v>5020.24</v>
      </c>
      <c r="Y53" s="11">
        <v>0</v>
      </c>
      <c r="Z53" s="11">
        <f t="shared" si="10"/>
        <v>1533.3300000000002</v>
      </c>
      <c r="AA53" s="11">
        <v>11.06</v>
      </c>
      <c r="AB53" s="11">
        <v>217.47</v>
      </c>
      <c r="AC53" s="11">
        <v>205.16</v>
      </c>
      <c r="AD53" s="11">
        <v>1099.64</v>
      </c>
      <c r="AE53" s="11">
        <f t="shared" si="11"/>
        <v>640</v>
      </c>
      <c r="AF53" s="11">
        <v>0</v>
      </c>
      <c r="AG53" s="11">
        <v>0</v>
      </c>
      <c r="AH53" s="11">
        <v>0</v>
      </c>
      <c r="AI53" s="11">
        <v>0</v>
      </c>
      <c r="AJ53" s="11">
        <v>640</v>
      </c>
      <c r="AK53" s="11">
        <v>0</v>
      </c>
      <c r="AL53" s="11">
        <v>0</v>
      </c>
      <c r="AM53" s="11">
        <v>0</v>
      </c>
      <c r="AN53" s="11">
        <f t="shared" si="12"/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f t="shared" si="13"/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f t="shared" si="8"/>
        <v>0</v>
      </c>
      <c r="BG53" s="11">
        <v>0</v>
      </c>
      <c r="BH53" s="14">
        <f t="shared" si="14"/>
        <v>9000.84</v>
      </c>
      <c r="BI53" s="11">
        <f t="shared" si="15"/>
        <v>4883.530000000001</v>
      </c>
      <c r="BJ53" s="11">
        <v>0</v>
      </c>
      <c r="BK53" s="11">
        <v>0</v>
      </c>
      <c r="BL53" s="11">
        <v>34.04</v>
      </c>
      <c r="BM53" s="11">
        <v>0</v>
      </c>
      <c r="BN53" s="11">
        <v>1066.39</v>
      </c>
      <c r="BO53" s="11">
        <v>0</v>
      </c>
      <c r="BP53" s="11">
        <v>1672.17</v>
      </c>
      <c r="BQ53" s="11">
        <v>80.26</v>
      </c>
      <c r="BR53" s="11">
        <v>23.41</v>
      </c>
      <c r="BS53" s="11">
        <v>308.38</v>
      </c>
      <c r="BT53" s="11">
        <v>0</v>
      </c>
      <c r="BU53" s="11">
        <v>0</v>
      </c>
      <c r="BV53" s="11">
        <v>0</v>
      </c>
      <c r="BW53" s="11">
        <v>0</v>
      </c>
      <c r="BX53" s="11">
        <v>53.21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785.44</v>
      </c>
      <c r="CF53" s="11">
        <v>0</v>
      </c>
      <c r="CG53" s="11">
        <v>828.38</v>
      </c>
      <c r="CH53" s="11">
        <v>0</v>
      </c>
      <c r="CI53" s="11">
        <v>31.85</v>
      </c>
      <c r="CJ53" s="15">
        <f t="shared" si="16"/>
        <v>4117.3099999999995</v>
      </c>
    </row>
    <row r="54" spans="1:88" ht="14.25">
      <c r="A54" s="9" t="s">
        <v>181</v>
      </c>
      <c r="B54" s="9">
        <v>10455</v>
      </c>
      <c r="C54" s="9" t="s">
        <v>182</v>
      </c>
      <c r="D54" s="9" t="s">
        <v>183</v>
      </c>
      <c r="E54" s="8" t="s">
        <v>247</v>
      </c>
      <c r="F54" s="9" t="s">
        <v>269</v>
      </c>
      <c r="G54" s="9" t="s">
        <v>256</v>
      </c>
      <c r="H54" s="9" t="s">
        <v>99</v>
      </c>
      <c r="I54" s="11">
        <f t="shared" si="9"/>
        <v>8968.66</v>
      </c>
      <c r="J54" s="11">
        <v>1506.07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2442.35</v>
      </c>
      <c r="W54" s="11">
        <v>0</v>
      </c>
      <c r="X54" s="11">
        <v>5020.24</v>
      </c>
      <c r="Y54" s="11">
        <v>0</v>
      </c>
      <c r="Z54" s="11">
        <f t="shared" si="10"/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f t="shared" si="11"/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f t="shared" si="12"/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f t="shared" si="13"/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f t="shared" si="8"/>
        <v>0</v>
      </c>
      <c r="BG54" s="11">
        <v>0</v>
      </c>
      <c r="BH54" s="14">
        <f t="shared" si="14"/>
        <v>8968.66</v>
      </c>
      <c r="BI54" s="11">
        <f t="shared" si="15"/>
        <v>5926.6</v>
      </c>
      <c r="BJ54" s="11">
        <v>0</v>
      </c>
      <c r="BK54" s="11">
        <v>0</v>
      </c>
      <c r="BL54" s="11">
        <v>1958.97</v>
      </c>
      <c r="BM54" s="11">
        <v>76.36</v>
      </c>
      <c r="BN54" s="11">
        <v>1066.23</v>
      </c>
      <c r="BO54" s="11">
        <v>0</v>
      </c>
      <c r="BP54" s="11">
        <v>538.12</v>
      </c>
      <c r="BQ54" s="11">
        <v>86.1</v>
      </c>
      <c r="BR54" s="11">
        <v>25.11</v>
      </c>
      <c r="BS54" s="11">
        <v>0</v>
      </c>
      <c r="BT54" s="11">
        <v>0</v>
      </c>
      <c r="BU54" s="11">
        <v>0</v>
      </c>
      <c r="BV54" s="11">
        <v>50.2</v>
      </c>
      <c r="BW54" s="11">
        <v>0</v>
      </c>
      <c r="BX54" s="11">
        <v>74.63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1190.65</v>
      </c>
      <c r="CF54" s="11">
        <v>0</v>
      </c>
      <c r="CG54" s="11">
        <v>828.38</v>
      </c>
      <c r="CH54" s="11">
        <v>0</v>
      </c>
      <c r="CI54" s="11">
        <v>31.85</v>
      </c>
      <c r="CJ54" s="15">
        <f t="shared" si="16"/>
        <v>3042.0599999999995</v>
      </c>
    </row>
    <row r="55" spans="1:88" ht="14.25">
      <c r="A55" s="9" t="s">
        <v>112</v>
      </c>
      <c r="B55" s="9">
        <v>10467</v>
      </c>
      <c r="C55" s="9" t="s">
        <v>80</v>
      </c>
      <c r="D55" s="9" t="s">
        <v>113</v>
      </c>
      <c r="E55" s="8" t="s">
        <v>247</v>
      </c>
      <c r="F55" s="9" t="s">
        <v>271</v>
      </c>
      <c r="G55" s="9" t="s">
        <v>256</v>
      </c>
      <c r="H55" s="9" t="s">
        <v>111</v>
      </c>
      <c r="I55" s="11">
        <f t="shared" si="9"/>
        <v>15533.97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2150.84</v>
      </c>
      <c r="W55" s="11">
        <v>0</v>
      </c>
      <c r="X55" s="11">
        <v>13383.13</v>
      </c>
      <c r="Y55" s="11">
        <v>0</v>
      </c>
      <c r="Z55" s="11">
        <f t="shared" si="10"/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f t="shared" si="11"/>
        <v>1345.56</v>
      </c>
      <c r="AF55" s="11">
        <v>0</v>
      </c>
      <c r="AG55" s="11">
        <v>0</v>
      </c>
      <c r="AH55" s="11">
        <v>0</v>
      </c>
      <c r="AI55" s="11">
        <v>672.78</v>
      </c>
      <c r="AJ55" s="11">
        <v>672.78</v>
      </c>
      <c r="AK55" s="11">
        <v>0</v>
      </c>
      <c r="AL55" s="11">
        <v>0</v>
      </c>
      <c r="AM55" s="11">
        <v>0</v>
      </c>
      <c r="AN55" s="11">
        <f t="shared" si="12"/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f t="shared" si="13"/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f t="shared" si="8"/>
        <v>0</v>
      </c>
      <c r="BG55" s="11">
        <v>0</v>
      </c>
      <c r="BH55" s="14">
        <f t="shared" si="14"/>
        <v>16879.53</v>
      </c>
      <c r="BI55" s="11">
        <f t="shared" si="15"/>
        <v>6407.740000000001</v>
      </c>
      <c r="BJ55" s="11">
        <v>0</v>
      </c>
      <c r="BK55" s="11">
        <v>0</v>
      </c>
      <c r="BL55" s="11">
        <v>74.37</v>
      </c>
      <c r="BM55" s="11">
        <v>119.98</v>
      </c>
      <c r="BN55" s="11">
        <v>1066.23</v>
      </c>
      <c r="BO55" s="11">
        <v>0</v>
      </c>
      <c r="BP55" s="11">
        <v>1046.33</v>
      </c>
      <c r="BQ55" s="11">
        <v>125.56</v>
      </c>
      <c r="BR55" s="11">
        <v>36.62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155.34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2923.08</v>
      </c>
      <c r="CF55" s="11">
        <v>0</v>
      </c>
      <c r="CG55" s="11">
        <v>828.38</v>
      </c>
      <c r="CH55" s="11">
        <v>0</v>
      </c>
      <c r="CI55" s="11">
        <v>31.85</v>
      </c>
      <c r="CJ55" s="15">
        <f t="shared" si="16"/>
        <v>10471.789999999997</v>
      </c>
    </row>
    <row r="56" spans="1:88" ht="14.25">
      <c r="A56" s="9" t="s">
        <v>163</v>
      </c>
      <c r="B56" s="9">
        <v>10479</v>
      </c>
      <c r="C56" s="9" t="s">
        <v>148</v>
      </c>
      <c r="D56" s="9" t="s">
        <v>149</v>
      </c>
      <c r="E56" s="8" t="s">
        <v>247</v>
      </c>
      <c r="F56" s="9" t="s">
        <v>272</v>
      </c>
      <c r="G56" s="9" t="s">
        <v>256</v>
      </c>
      <c r="H56" s="9" t="s">
        <v>16</v>
      </c>
      <c r="I56" s="11">
        <f t="shared" si="9"/>
        <v>5950.86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2423.7</v>
      </c>
      <c r="W56" s="11">
        <v>0</v>
      </c>
      <c r="X56" s="11">
        <v>3527.16</v>
      </c>
      <c r="Y56" s="11">
        <v>0</v>
      </c>
      <c r="Z56" s="11">
        <f t="shared" si="10"/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f t="shared" si="11"/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f t="shared" si="12"/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f t="shared" si="13"/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f t="shared" si="8"/>
        <v>0</v>
      </c>
      <c r="BG56" s="11">
        <v>0</v>
      </c>
      <c r="BH56" s="14">
        <f t="shared" si="14"/>
        <v>5950.86</v>
      </c>
      <c r="BI56" s="11">
        <f t="shared" si="15"/>
        <v>3378.2300000000005</v>
      </c>
      <c r="BJ56" s="11">
        <v>0</v>
      </c>
      <c r="BK56" s="11">
        <v>0</v>
      </c>
      <c r="BL56" s="11">
        <v>0</v>
      </c>
      <c r="BM56" s="11">
        <v>343.35</v>
      </c>
      <c r="BN56" s="11">
        <v>1004.37</v>
      </c>
      <c r="BO56" s="11">
        <v>0</v>
      </c>
      <c r="BP56" s="11">
        <v>238.03</v>
      </c>
      <c r="BQ56" s="11">
        <v>57.13</v>
      </c>
      <c r="BR56" s="11">
        <v>16.66</v>
      </c>
      <c r="BS56" s="11">
        <v>460.72</v>
      </c>
      <c r="BT56" s="11">
        <v>0</v>
      </c>
      <c r="BU56" s="11">
        <v>0</v>
      </c>
      <c r="BV56" s="11">
        <v>0</v>
      </c>
      <c r="BW56" s="11">
        <v>0</v>
      </c>
      <c r="BX56" s="11">
        <v>59.51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497.32</v>
      </c>
      <c r="CF56" s="11">
        <v>0</v>
      </c>
      <c r="CG56" s="11">
        <v>669.29</v>
      </c>
      <c r="CH56" s="11">
        <v>0</v>
      </c>
      <c r="CI56" s="11">
        <v>31.85</v>
      </c>
      <c r="CJ56" s="15">
        <f t="shared" si="16"/>
        <v>2572.629999999999</v>
      </c>
    </row>
    <row r="57" spans="1:88" ht="14.25">
      <c r="A57" s="9" t="s">
        <v>164</v>
      </c>
      <c r="B57" s="9">
        <v>10480</v>
      </c>
      <c r="C57" s="9" t="s">
        <v>148</v>
      </c>
      <c r="D57" s="9" t="s">
        <v>149</v>
      </c>
      <c r="E57" s="8" t="s">
        <v>247</v>
      </c>
      <c r="F57" s="9" t="s">
        <v>272</v>
      </c>
      <c r="G57" s="9" t="s">
        <v>256</v>
      </c>
      <c r="H57" s="9" t="s">
        <v>51</v>
      </c>
      <c r="I57" s="11">
        <f t="shared" si="9"/>
        <v>6832.75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3305.59</v>
      </c>
      <c r="W57" s="11">
        <v>0</v>
      </c>
      <c r="X57" s="11">
        <v>3527.16</v>
      </c>
      <c r="Y57" s="11">
        <v>0</v>
      </c>
      <c r="Z57" s="11">
        <f t="shared" si="10"/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f t="shared" si="11"/>
        <v>2960.86</v>
      </c>
      <c r="AF57" s="11">
        <v>2546.34</v>
      </c>
      <c r="AG57" s="11">
        <v>0</v>
      </c>
      <c r="AH57" s="11">
        <v>0</v>
      </c>
      <c r="AI57" s="11">
        <v>0</v>
      </c>
      <c r="AJ57" s="11">
        <v>0</v>
      </c>
      <c r="AK57" s="11">
        <v>414.52</v>
      </c>
      <c r="AL57" s="11">
        <v>0</v>
      </c>
      <c r="AM57" s="11">
        <v>0</v>
      </c>
      <c r="AN57" s="11">
        <f t="shared" si="12"/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f t="shared" si="13"/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f t="shared" si="8"/>
        <v>0</v>
      </c>
      <c r="BG57" s="11">
        <v>0</v>
      </c>
      <c r="BH57" s="14">
        <f t="shared" si="14"/>
        <v>9793.61</v>
      </c>
      <c r="BI57" s="11">
        <f t="shared" si="15"/>
        <v>8214.460000000001</v>
      </c>
      <c r="BJ57" s="11">
        <v>0</v>
      </c>
      <c r="BK57" s="11">
        <v>0</v>
      </c>
      <c r="BL57" s="11">
        <v>87.87</v>
      </c>
      <c r="BM57" s="11">
        <v>32.16</v>
      </c>
      <c r="BN57" s="11">
        <v>1065.96</v>
      </c>
      <c r="BO57" s="11">
        <v>0</v>
      </c>
      <c r="BP57" s="11">
        <v>273.31</v>
      </c>
      <c r="BQ57" s="11">
        <v>65.59</v>
      </c>
      <c r="BR57" s="11">
        <v>19.13</v>
      </c>
      <c r="BS57" s="11">
        <v>528.71</v>
      </c>
      <c r="BT57" s="11">
        <v>0</v>
      </c>
      <c r="BU57" s="11">
        <v>0</v>
      </c>
      <c r="BV57" s="11">
        <v>35.27</v>
      </c>
      <c r="BW57" s="11">
        <v>0</v>
      </c>
      <c r="BX57" s="11">
        <v>68.33</v>
      </c>
      <c r="BY57" s="11">
        <v>0</v>
      </c>
      <c r="BZ57" s="11">
        <v>2546.34</v>
      </c>
      <c r="CA57" s="11">
        <v>0</v>
      </c>
      <c r="CB57" s="11">
        <v>2960.86</v>
      </c>
      <c r="CC57" s="11">
        <v>0</v>
      </c>
      <c r="CD57" s="11">
        <v>0</v>
      </c>
      <c r="CE57" s="11">
        <v>120.84</v>
      </c>
      <c r="CF57" s="11">
        <v>0</v>
      </c>
      <c r="CG57" s="11">
        <v>378.24</v>
      </c>
      <c r="CH57" s="11">
        <v>0</v>
      </c>
      <c r="CI57" s="11">
        <v>31.85</v>
      </c>
      <c r="CJ57" s="15">
        <f t="shared" si="16"/>
        <v>1579.1499999999996</v>
      </c>
    </row>
    <row r="58" spans="1:88" ht="14.25">
      <c r="A58" s="9" t="s">
        <v>165</v>
      </c>
      <c r="B58" s="9">
        <v>10492</v>
      </c>
      <c r="C58" s="9" t="s">
        <v>148</v>
      </c>
      <c r="D58" s="9" t="s">
        <v>149</v>
      </c>
      <c r="E58" s="8" t="s">
        <v>247</v>
      </c>
      <c r="F58" s="9" t="s">
        <v>273</v>
      </c>
      <c r="G58" s="9" t="s">
        <v>256</v>
      </c>
      <c r="H58" s="9" t="s">
        <v>89</v>
      </c>
      <c r="I58" s="11">
        <f t="shared" si="9"/>
        <v>4148.85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887.81</v>
      </c>
      <c r="W58" s="11">
        <v>0</v>
      </c>
      <c r="X58" s="11">
        <v>3261.04</v>
      </c>
      <c r="Y58" s="11">
        <v>0</v>
      </c>
      <c r="Z58" s="11">
        <f t="shared" si="10"/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f t="shared" si="11"/>
        <v>1345.56</v>
      </c>
      <c r="AF58" s="11">
        <v>0</v>
      </c>
      <c r="AG58" s="11">
        <v>0</v>
      </c>
      <c r="AH58" s="11">
        <v>0</v>
      </c>
      <c r="AI58" s="11">
        <v>0</v>
      </c>
      <c r="AJ58" s="11">
        <v>1345.56</v>
      </c>
      <c r="AK58" s="11">
        <v>0</v>
      </c>
      <c r="AL58" s="11">
        <v>0</v>
      </c>
      <c r="AM58" s="11">
        <v>0</v>
      </c>
      <c r="AN58" s="11">
        <f t="shared" si="12"/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f t="shared" si="13"/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f t="shared" si="8"/>
        <v>0</v>
      </c>
      <c r="BG58" s="11">
        <v>0</v>
      </c>
      <c r="BH58" s="14">
        <f t="shared" si="14"/>
        <v>5494.41</v>
      </c>
      <c r="BI58" s="11">
        <f t="shared" si="15"/>
        <v>2857.6299999999997</v>
      </c>
      <c r="BJ58" s="11">
        <v>123.33</v>
      </c>
      <c r="BK58" s="11">
        <v>0</v>
      </c>
      <c r="BL58" s="11">
        <v>75.27</v>
      </c>
      <c r="BM58" s="11">
        <v>626.63</v>
      </c>
      <c r="BN58" s="11">
        <v>667.85</v>
      </c>
      <c r="BO58" s="11">
        <v>0</v>
      </c>
      <c r="BP58" s="11">
        <v>82.98</v>
      </c>
      <c r="BQ58" s="11">
        <v>39.83</v>
      </c>
      <c r="BR58" s="11">
        <v>11.62</v>
      </c>
      <c r="BS58" s="11">
        <v>283.73</v>
      </c>
      <c r="BT58" s="11">
        <v>0</v>
      </c>
      <c r="BU58" s="11">
        <v>0</v>
      </c>
      <c r="BV58" s="11">
        <v>0</v>
      </c>
      <c r="BW58" s="11">
        <v>0</v>
      </c>
      <c r="BX58" s="11">
        <v>41.49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456.04</v>
      </c>
      <c r="CF58" s="11">
        <v>0</v>
      </c>
      <c r="CG58" s="11">
        <v>417.01</v>
      </c>
      <c r="CH58" s="11">
        <v>0</v>
      </c>
      <c r="CI58" s="11">
        <v>31.85</v>
      </c>
      <c r="CJ58" s="15">
        <f t="shared" si="16"/>
        <v>2636.78</v>
      </c>
    </row>
    <row r="59" spans="1:88" ht="14.25">
      <c r="A59" s="9" t="s">
        <v>166</v>
      </c>
      <c r="B59" s="9">
        <v>10509</v>
      </c>
      <c r="C59" s="9" t="s">
        <v>148</v>
      </c>
      <c r="D59" s="9" t="s">
        <v>149</v>
      </c>
      <c r="E59" s="8" t="s">
        <v>247</v>
      </c>
      <c r="F59" s="9" t="s">
        <v>272</v>
      </c>
      <c r="G59" s="9" t="s">
        <v>256</v>
      </c>
      <c r="H59" s="9" t="s">
        <v>10</v>
      </c>
      <c r="I59" s="11">
        <f t="shared" si="9"/>
        <v>4428.2699999999995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901.11</v>
      </c>
      <c r="W59" s="11">
        <v>0</v>
      </c>
      <c r="X59" s="11">
        <v>3527.16</v>
      </c>
      <c r="Y59" s="11">
        <v>0</v>
      </c>
      <c r="Z59" s="11">
        <f t="shared" si="10"/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f t="shared" si="11"/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f t="shared" si="12"/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f t="shared" si="13"/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f t="shared" si="8"/>
        <v>0</v>
      </c>
      <c r="BG59" s="11">
        <v>0</v>
      </c>
      <c r="BH59" s="14">
        <f t="shared" si="14"/>
        <v>4428.2699999999995</v>
      </c>
      <c r="BI59" s="11">
        <f t="shared" si="15"/>
        <v>2075.93</v>
      </c>
      <c r="BJ59" s="11">
        <v>0</v>
      </c>
      <c r="BK59" s="11">
        <v>0</v>
      </c>
      <c r="BL59" s="11">
        <v>41.95</v>
      </c>
      <c r="BM59" s="11">
        <v>0</v>
      </c>
      <c r="BN59" s="11">
        <v>748.31</v>
      </c>
      <c r="BO59" s="11">
        <v>0</v>
      </c>
      <c r="BP59" s="11">
        <v>0</v>
      </c>
      <c r="BQ59" s="11">
        <v>0</v>
      </c>
      <c r="BR59" s="11">
        <v>0</v>
      </c>
      <c r="BS59" s="11">
        <v>495.81</v>
      </c>
      <c r="BT59" s="11">
        <v>0</v>
      </c>
      <c r="BU59" s="11">
        <v>0</v>
      </c>
      <c r="BV59" s="11">
        <v>0</v>
      </c>
      <c r="BW59" s="11">
        <v>0</v>
      </c>
      <c r="BX59" s="11">
        <v>44.28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257.6</v>
      </c>
      <c r="CF59" s="11">
        <v>0</v>
      </c>
      <c r="CG59" s="11">
        <v>456.13</v>
      </c>
      <c r="CH59" s="11">
        <v>0</v>
      </c>
      <c r="CI59" s="11">
        <v>31.85</v>
      </c>
      <c r="CJ59" s="15">
        <f t="shared" si="16"/>
        <v>2352.3399999999997</v>
      </c>
    </row>
    <row r="60" spans="1:88" ht="14.25">
      <c r="A60" s="9" t="s">
        <v>167</v>
      </c>
      <c r="B60" s="9">
        <v>10510</v>
      </c>
      <c r="C60" s="9" t="s">
        <v>148</v>
      </c>
      <c r="D60" s="9" t="s">
        <v>149</v>
      </c>
      <c r="E60" s="8" t="s">
        <v>247</v>
      </c>
      <c r="F60" s="9" t="s">
        <v>273</v>
      </c>
      <c r="G60" s="9" t="s">
        <v>256</v>
      </c>
      <c r="H60" s="9" t="s">
        <v>51</v>
      </c>
      <c r="I60" s="11">
        <f t="shared" si="9"/>
        <v>4148.85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887.81</v>
      </c>
      <c r="W60" s="11">
        <v>0</v>
      </c>
      <c r="X60" s="11">
        <v>3261.04</v>
      </c>
      <c r="Y60" s="11">
        <v>0</v>
      </c>
      <c r="Z60" s="11">
        <f t="shared" si="10"/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f t="shared" si="11"/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f t="shared" si="12"/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f t="shared" si="13"/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f t="shared" si="8"/>
        <v>0</v>
      </c>
      <c r="BG60" s="11">
        <v>0</v>
      </c>
      <c r="BH60" s="14">
        <f t="shared" si="14"/>
        <v>4148.85</v>
      </c>
      <c r="BI60" s="11">
        <f t="shared" si="15"/>
        <v>1969.1799999999998</v>
      </c>
      <c r="BJ60" s="11">
        <v>0</v>
      </c>
      <c r="BK60" s="11">
        <v>0</v>
      </c>
      <c r="BL60" s="11">
        <v>0</v>
      </c>
      <c r="BM60" s="11">
        <v>247.13</v>
      </c>
      <c r="BN60" s="11">
        <v>667.94</v>
      </c>
      <c r="BO60" s="11">
        <v>0</v>
      </c>
      <c r="BP60" s="11">
        <v>0</v>
      </c>
      <c r="BQ60" s="11">
        <v>0</v>
      </c>
      <c r="BR60" s="11">
        <v>0</v>
      </c>
      <c r="BS60" s="11">
        <v>354.61</v>
      </c>
      <c r="BT60" s="11">
        <v>0</v>
      </c>
      <c r="BU60" s="11">
        <v>0</v>
      </c>
      <c r="BV60" s="11">
        <v>32.61</v>
      </c>
      <c r="BW60" s="11">
        <v>0</v>
      </c>
      <c r="BX60" s="11">
        <v>41.49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176.54</v>
      </c>
      <c r="CF60" s="11">
        <v>0</v>
      </c>
      <c r="CG60" s="11">
        <v>417.01</v>
      </c>
      <c r="CH60" s="11">
        <v>0</v>
      </c>
      <c r="CI60" s="11">
        <v>31.85</v>
      </c>
      <c r="CJ60" s="15">
        <f t="shared" si="16"/>
        <v>2179.6700000000005</v>
      </c>
    </row>
    <row r="61" spans="1:88" ht="14.25">
      <c r="A61" s="9" t="s">
        <v>127</v>
      </c>
      <c r="B61" s="9">
        <v>10522</v>
      </c>
      <c r="C61" s="9" t="s">
        <v>118</v>
      </c>
      <c r="D61" s="9" t="s">
        <v>124</v>
      </c>
      <c r="E61" s="8" t="s">
        <v>249</v>
      </c>
      <c r="F61" s="9" t="s">
        <v>266</v>
      </c>
      <c r="G61" s="9" t="s">
        <v>256</v>
      </c>
      <c r="H61" s="9" t="s">
        <v>38</v>
      </c>
      <c r="I61" s="11">
        <f t="shared" si="9"/>
        <v>22507.73</v>
      </c>
      <c r="J61" s="11">
        <v>3860.52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3365</v>
      </c>
      <c r="T61" s="11">
        <v>0</v>
      </c>
      <c r="U61" s="11">
        <v>0</v>
      </c>
      <c r="V61" s="11">
        <v>2413.81</v>
      </c>
      <c r="W61" s="11">
        <v>0</v>
      </c>
      <c r="X61" s="11">
        <v>12868.4</v>
      </c>
      <c r="Y61" s="11">
        <v>0</v>
      </c>
      <c r="Z61" s="11">
        <f t="shared" si="10"/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f t="shared" si="11"/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f t="shared" si="12"/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f t="shared" si="13"/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f t="shared" si="8"/>
        <v>0</v>
      </c>
      <c r="BG61" s="11">
        <v>0</v>
      </c>
      <c r="BH61" s="14">
        <f t="shared" si="14"/>
        <v>22507.73</v>
      </c>
      <c r="BI61" s="11">
        <f t="shared" si="15"/>
        <v>9972.529999999999</v>
      </c>
      <c r="BJ61" s="11">
        <v>0</v>
      </c>
      <c r="BK61" s="11">
        <v>0</v>
      </c>
      <c r="BL61" s="11">
        <v>169.99</v>
      </c>
      <c r="BM61" s="11">
        <v>399.55</v>
      </c>
      <c r="BN61" s="11">
        <v>1065.96</v>
      </c>
      <c r="BO61" s="11">
        <v>0</v>
      </c>
      <c r="BP61" s="11">
        <v>871.94</v>
      </c>
      <c r="BQ61" s="11">
        <v>167.41</v>
      </c>
      <c r="BR61" s="11">
        <v>48.83</v>
      </c>
      <c r="BS61" s="11">
        <v>1417.59</v>
      </c>
      <c r="BT61" s="11">
        <v>0</v>
      </c>
      <c r="BU61" s="11">
        <v>0</v>
      </c>
      <c r="BV61" s="11">
        <v>0</v>
      </c>
      <c r="BW61" s="11">
        <v>25</v>
      </c>
      <c r="BX61" s="11">
        <v>152.82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4793.21</v>
      </c>
      <c r="CF61" s="11">
        <v>0</v>
      </c>
      <c r="CG61" s="11">
        <v>828.38</v>
      </c>
      <c r="CH61" s="11">
        <v>0</v>
      </c>
      <c r="CI61" s="11">
        <v>31.85</v>
      </c>
      <c r="CJ61" s="15">
        <f t="shared" si="16"/>
        <v>12535.2</v>
      </c>
    </row>
    <row r="62" spans="1:88" ht="14.25">
      <c r="A62" s="16" t="s">
        <v>128</v>
      </c>
      <c r="B62" s="16">
        <v>10534</v>
      </c>
      <c r="C62" s="16" t="s">
        <v>118</v>
      </c>
      <c r="D62" s="16" t="s">
        <v>124</v>
      </c>
      <c r="E62" s="17" t="s">
        <v>247</v>
      </c>
      <c r="F62" s="16" t="s">
        <v>259</v>
      </c>
      <c r="G62" s="16" t="s">
        <v>256</v>
      </c>
      <c r="H62" s="16" t="s">
        <v>51</v>
      </c>
      <c r="I62" s="11">
        <f t="shared" si="9"/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f t="shared" si="10"/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/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f t="shared" si="12"/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4">
        <v>0</v>
      </c>
      <c r="BI62" s="11">
        <f t="shared" si="15"/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5">
        <f t="shared" si="16"/>
        <v>0</v>
      </c>
    </row>
    <row r="63" spans="1:88" ht="14.25">
      <c r="A63" s="9" t="s">
        <v>196</v>
      </c>
      <c r="B63" s="9">
        <v>10546</v>
      </c>
      <c r="C63" s="9" t="s">
        <v>182</v>
      </c>
      <c r="D63" s="9" t="s">
        <v>185</v>
      </c>
      <c r="E63" s="8" t="s">
        <v>247</v>
      </c>
      <c r="F63" s="9" t="s">
        <v>268</v>
      </c>
      <c r="G63" s="9" t="s">
        <v>256</v>
      </c>
      <c r="H63" s="9" t="s">
        <v>51</v>
      </c>
      <c r="I63" s="11">
        <f t="shared" si="9"/>
        <v>5068.5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241.35</v>
      </c>
      <c r="W63" s="11">
        <v>0</v>
      </c>
      <c r="X63" s="11">
        <v>4827.15</v>
      </c>
      <c r="Y63" s="11">
        <v>0</v>
      </c>
      <c r="Z63" s="11">
        <f t="shared" si="10"/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f aca="true" t="shared" si="17" ref="AE63:AE79">SUM(AF63:AM63)</f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f t="shared" si="12"/>
        <v>2825.91</v>
      </c>
      <c r="AO63" s="11">
        <v>0</v>
      </c>
      <c r="AP63" s="11">
        <v>706.48</v>
      </c>
      <c r="AQ63" s="11">
        <v>0</v>
      </c>
      <c r="AR63" s="11">
        <v>0</v>
      </c>
      <c r="AS63" s="11">
        <v>48.27</v>
      </c>
      <c r="AT63" s="11">
        <v>24.14</v>
      </c>
      <c r="AU63" s="11">
        <v>224.77</v>
      </c>
      <c r="AV63" s="11">
        <v>374.1</v>
      </c>
      <c r="AW63" s="11">
        <v>482.72</v>
      </c>
      <c r="AX63" s="11">
        <v>965.43</v>
      </c>
      <c r="AY63" s="11">
        <f aca="true" t="shared" si="18" ref="AY63:AY79">SUM(AZ63:BE63)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f t="shared" si="8"/>
        <v>0</v>
      </c>
      <c r="BG63" s="11">
        <v>0</v>
      </c>
      <c r="BH63" s="14">
        <f aca="true" t="shared" si="19" ref="BH63:BH79">BF63+AY63+AN63+AE63+Z63+I63</f>
        <v>7894.41</v>
      </c>
      <c r="BI63" s="11">
        <f t="shared" si="15"/>
        <v>2711.59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318.69</v>
      </c>
      <c r="BQ63" s="11">
        <v>61.19</v>
      </c>
      <c r="BR63" s="11">
        <v>17.85</v>
      </c>
      <c r="BS63" s="11">
        <v>735.59</v>
      </c>
      <c r="BT63" s="11">
        <v>0</v>
      </c>
      <c r="BU63" s="11">
        <v>0</v>
      </c>
      <c r="BV63" s="11">
        <v>48.27</v>
      </c>
      <c r="BW63" s="11">
        <v>0</v>
      </c>
      <c r="BX63" s="11">
        <v>50.69</v>
      </c>
      <c r="BY63" s="11">
        <v>0</v>
      </c>
      <c r="BZ63" s="11">
        <v>0</v>
      </c>
      <c r="CA63" s="11">
        <v>0</v>
      </c>
      <c r="CB63" s="11">
        <v>0</v>
      </c>
      <c r="CC63" s="11">
        <v>506.86</v>
      </c>
      <c r="CD63" s="11">
        <v>144.91</v>
      </c>
      <c r="CE63" s="11">
        <v>153.81</v>
      </c>
      <c r="CF63" s="11">
        <v>58.28</v>
      </c>
      <c r="CG63" s="11">
        <v>583.6</v>
      </c>
      <c r="CH63" s="11">
        <v>0</v>
      </c>
      <c r="CI63" s="11">
        <v>31.85</v>
      </c>
      <c r="CJ63" s="15">
        <f t="shared" si="16"/>
        <v>5182.82</v>
      </c>
    </row>
    <row r="64" spans="1:88" ht="14.25">
      <c r="A64" s="9" t="s">
        <v>197</v>
      </c>
      <c r="B64" s="9">
        <v>10558</v>
      </c>
      <c r="C64" s="9" t="s">
        <v>182</v>
      </c>
      <c r="D64" s="9" t="s">
        <v>185</v>
      </c>
      <c r="E64" s="8" t="s">
        <v>247</v>
      </c>
      <c r="F64" s="9" t="s">
        <v>274</v>
      </c>
      <c r="G64" s="9" t="s">
        <v>256</v>
      </c>
      <c r="H64" s="9" t="s">
        <v>51</v>
      </c>
      <c r="I64" s="11">
        <f t="shared" si="9"/>
        <v>5453.37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811.88</v>
      </c>
      <c r="W64" s="11">
        <v>0</v>
      </c>
      <c r="X64" s="11">
        <v>4641.49</v>
      </c>
      <c r="Y64" s="11">
        <v>0</v>
      </c>
      <c r="Z64" s="11">
        <f t="shared" si="10"/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f t="shared" si="17"/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f t="shared" si="12"/>
        <v>6087.29</v>
      </c>
      <c r="AO64" s="11">
        <v>0</v>
      </c>
      <c r="AP64" s="11">
        <v>1521.82</v>
      </c>
      <c r="AQ64" s="11">
        <v>0</v>
      </c>
      <c r="AR64" s="11">
        <v>0</v>
      </c>
      <c r="AS64" s="11">
        <v>0</v>
      </c>
      <c r="AT64" s="11">
        <v>405.94</v>
      </c>
      <c r="AU64" s="11">
        <v>589.56</v>
      </c>
      <c r="AV64" s="11">
        <v>1249.22</v>
      </c>
      <c r="AW64" s="11">
        <v>2320.75</v>
      </c>
      <c r="AX64" s="11">
        <v>0</v>
      </c>
      <c r="AY64" s="11">
        <f t="shared" si="18"/>
        <v>4058.1899999999996</v>
      </c>
      <c r="AZ64" s="11">
        <v>1014.55</v>
      </c>
      <c r="BA64" s="11">
        <v>0</v>
      </c>
      <c r="BB64" s="11">
        <v>270.63</v>
      </c>
      <c r="BC64" s="11">
        <v>393.04</v>
      </c>
      <c r="BD64" s="11">
        <v>832.81</v>
      </c>
      <c r="BE64" s="11">
        <v>1547.16</v>
      </c>
      <c r="BF64" s="11">
        <f t="shared" si="8"/>
        <v>0</v>
      </c>
      <c r="BG64" s="11">
        <v>0</v>
      </c>
      <c r="BH64" s="14">
        <f t="shared" si="19"/>
        <v>15598.849999999999</v>
      </c>
      <c r="BI64" s="11">
        <f t="shared" si="15"/>
        <v>7043.570000000001</v>
      </c>
      <c r="BJ64" s="11">
        <v>0</v>
      </c>
      <c r="BK64" s="11">
        <v>0</v>
      </c>
      <c r="BL64" s="11">
        <v>0</v>
      </c>
      <c r="BM64" s="11">
        <v>576.59</v>
      </c>
      <c r="BN64" s="11">
        <v>916.71</v>
      </c>
      <c r="BO64" s="11">
        <v>0</v>
      </c>
      <c r="BP64" s="11">
        <v>528.84</v>
      </c>
      <c r="BQ64" s="11">
        <v>84.61</v>
      </c>
      <c r="BR64" s="11">
        <v>24.68</v>
      </c>
      <c r="BS64" s="11">
        <v>640.79</v>
      </c>
      <c r="BT64" s="11">
        <v>0</v>
      </c>
      <c r="BU64" s="11">
        <v>0</v>
      </c>
      <c r="BV64" s="11">
        <v>46.41</v>
      </c>
      <c r="BW64" s="11">
        <v>0</v>
      </c>
      <c r="BX64" s="11">
        <v>54.53</v>
      </c>
      <c r="BY64" s="11">
        <v>0</v>
      </c>
      <c r="BZ64" s="11">
        <v>0</v>
      </c>
      <c r="CA64" s="11">
        <v>0</v>
      </c>
      <c r="CB64" s="11">
        <v>0</v>
      </c>
      <c r="CC64" s="11">
        <v>2726.69</v>
      </c>
      <c r="CD64" s="11">
        <v>688.39</v>
      </c>
      <c r="CE64" s="11">
        <v>0</v>
      </c>
      <c r="CF64" s="11">
        <v>615.34</v>
      </c>
      <c r="CG64" s="11">
        <v>139.99</v>
      </c>
      <c r="CH64" s="11">
        <v>0</v>
      </c>
      <c r="CI64" s="11">
        <v>0</v>
      </c>
      <c r="CJ64" s="15">
        <f t="shared" si="16"/>
        <v>8555.279999999999</v>
      </c>
    </row>
    <row r="65" spans="1:88" ht="14.25">
      <c r="A65" s="9" t="s">
        <v>198</v>
      </c>
      <c r="B65" s="9">
        <v>10560</v>
      </c>
      <c r="C65" s="9" t="s">
        <v>182</v>
      </c>
      <c r="D65" s="9" t="s">
        <v>185</v>
      </c>
      <c r="E65" s="8" t="s">
        <v>247</v>
      </c>
      <c r="F65" s="9" t="s">
        <v>274</v>
      </c>
      <c r="G65" s="9" t="s">
        <v>256</v>
      </c>
      <c r="H65" s="9" t="s">
        <v>38</v>
      </c>
      <c r="I65" s="11">
        <f t="shared" si="9"/>
        <v>6990.77</v>
      </c>
      <c r="J65" s="11">
        <v>1392.45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956.83</v>
      </c>
      <c r="W65" s="11">
        <v>0</v>
      </c>
      <c r="X65" s="11">
        <v>4641.49</v>
      </c>
      <c r="Y65" s="11">
        <v>0</v>
      </c>
      <c r="Z65" s="11">
        <f t="shared" si="10"/>
        <v>479.41</v>
      </c>
      <c r="AA65" s="11">
        <v>479.41</v>
      </c>
      <c r="AB65" s="11">
        <v>0</v>
      </c>
      <c r="AC65" s="11">
        <v>0</v>
      </c>
      <c r="AD65" s="11">
        <v>0</v>
      </c>
      <c r="AE65" s="11">
        <f t="shared" si="17"/>
        <v>550</v>
      </c>
      <c r="AF65" s="11">
        <v>0</v>
      </c>
      <c r="AG65" s="11">
        <v>0</v>
      </c>
      <c r="AH65" s="11">
        <v>550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f t="shared" si="12"/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f t="shared" si="18"/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f t="shared" si="8"/>
        <v>0</v>
      </c>
      <c r="BG65" s="11">
        <v>0</v>
      </c>
      <c r="BH65" s="14">
        <f t="shared" si="19"/>
        <v>8020.18</v>
      </c>
      <c r="BI65" s="11">
        <f t="shared" si="15"/>
        <v>2274.21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373.51</v>
      </c>
      <c r="BQ65" s="11">
        <v>71.71</v>
      </c>
      <c r="BR65" s="11">
        <v>20.92</v>
      </c>
      <c r="BS65" s="11">
        <v>0</v>
      </c>
      <c r="BT65" s="11">
        <v>0</v>
      </c>
      <c r="BU65" s="11">
        <v>0</v>
      </c>
      <c r="BV65" s="11">
        <v>46.41</v>
      </c>
      <c r="BW65" s="11">
        <v>0</v>
      </c>
      <c r="BX65" s="11">
        <v>55.98</v>
      </c>
      <c r="BY65" s="11">
        <v>16.5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828.95</v>
      </c>
      <c r="CF65" s="11">
        <v>0</v>
      </c>
      <c r="CG65" s="11">
        <v>828.38</v>
      </c>
      <c r="CH65" s="11">
        <v>0</v>
      </c>
      <c r="CI65" s="11">
        <v>31.85</v>
      </c>
      <c r="CJ65" s="15">
        <f t="shared" si="16"/>
        <v>5745.97</v>
      </c>
    </row>
    <row r="66" spans="1:88" ht="14.25">
      <c r="A66" s="9" t="s">
        <v>179</v>
      </c>
      <c r="B66" s="9">
        <v>10571</v>
      </c>
      <c r="C66" s="9" t="s">
        <v>148</v>
      </c>
      <c r="D66" s="9" t="s">
        <v>178</v>
      </c>
      <c r="E66" s="8" t="s">
        <v>247</v>
      </c>
      <c r="F66" s="9" t="s">
        <v>272</v>
      </c>
      <c r="G66" s="9" t="s">
        <v>256</v>
      </c>
      <c r="H66" s="9" t="s">
        <v>14</v>
      </c>
      <c r="I66" s="11">
        <f t="shared" si="9"/>
        <v>4347.66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820.5</v>
      </c>
      <c r="W66" s="11">
        <v>0</v>
      </c>
      <c r="X66" s="11">
        <v>3527.16</v>
      </c>
      <c r="Y66" s="11">
        <v>0</v>
      </c>
      <c r="Z66" s="11">
        <f t="shared" si="10"/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f t="shared" si="17"/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f t="shared" si="12"/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f t="shared" si="18"/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f t="shared" si="8"/>
        <v>0</v>
      </c>
      <c r="BG66" s="11">
        <v>0</v>
      </c>
      <c r="BH66" s="14">
        <f t="shared" si="19"/>
        <v>4347.66</v>
      </c>
      <c r="BI66" s="11">
        <f t="shared" si="15"/>
        <v>2066.07</v>
      </c>
      <c r="BJ66" s="11">
        <v>0</v>
      </c>
      <c r="BK66" s="11">
        <v>0</v>
      </c>
      <c r="BL66" s="11">
        <v>87.87</v>
      </c>
      <c r="BM66" s="11">
        <v>481.43</v>
      </c>
      <c r="BN66" s="11">
        <v>734.6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43.48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242</v>
      </c>
      <c r="CF66" s="11">
        <v>0</v>
      </c>
      <c r="CG66" s="11">
        <v>444.84</v>
      </c>
      <c r="CH66" s="11">
        <v>0</v>
      </c>
      <c r="CI66" s="11">
        <v>31.85</v>
      </c>
      <c r="CJ66" s="15">
        <f t="shared" si="16"/>
        <v>2281.5899999999997</v>
      </c>
    </row>
    <row r="67" spans="1:88" ht="14.25">
      <c r="A67" s="9" t="s">
        <v>199</v>
      </c>
      <c r="B67" s="9">
        <v>10583</v>
      </c>
      <c r="C67" s="9" t="s">
        <v>182</v>
      </c>
      <c r="D67" s="9" t="s">
        <v>185</v>
      </c>
      <c r="E67" s="8" t="s">
        <v>247</v>
      </c>
      <c r="F67" s="9" t="s">
        <v>275</v>
      </c>
      <c r="G67" s="9" t="s">
        <v>256</v>
      </c>
      <c r="H67" s="9" t="s">
        <v>51</v>
      </c>
      <c r="I67" s="11">
        <f t="shared" si="9"/>
        <v>4686.12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223.14</v>
      </c>
      <c r="W67" s="11">
        <v>0</v>
      </c>
      <c r="X67" s="11">
        <v>4462.98</v>
      </c>
      <c r="Y67" s="11">
        <v>0</v>
      </c>
      <c r="Z67" s="11">
        <f t="shared" si="10"/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f t="shared" si="17"/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f t="shared" si="12"/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f t="shared" si="18"/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f t="shared" si="8"/>
        <v>0</v>
      </c>
      <c r="BG67" s="11">
        <v>0</v>
      </c>
      <c r="BH67" s="14">
        <f t="shared" si="19"/>
        <v>4686.12</v>
      </c>
      <c r="BI67" s="11">
        <f t="shared" si="15"/>
        <v>2628.6699999999996</v>
      </c>
      <c r="BJ67" s="11">
        <v>0</v>
      </c>
      <c r="BK67" s="11">
        <v>0</v>
      </c>
      <c r="BL67" s="11">
        <v>87.87</v>
      </c>
      <c r="BM67" s="11">
        <v>75.28</v>
      </c>
      <c r="BN67" s="11">
        <v>791.5</v>
      </c>
      <c r="BO67" s="11">
        <v>0</v>
      </c>
      <c r="BP67" s="11">
        <v>234.31</v>
      </c>
      <c r="BQ67" s="11">
        <v>44.99</v>
      </c>
      <c r="BR67" s="11">
        <v>13.12</v>
      </c>
      <c r="BS67" s="11">
        <v>524.34</v>
      </c>
      <c r="BT67" s="11">
        <v>0</v>
      </c>
      <c r="BU67" s="11">
        <v>0</v>
      </c>
      <c r="BV67" s="11">
        <v>44.62</v>
      </c>
      <c r="BW67" s="11">
        <v>0</v>
      </c>
      <c r="BX67" s="11">
        <v>46.86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241.7</v>
      </c>
      <c r="CF67" s="11">
        <v>0</v>
      </c>
      <c r="CG67" s="11">
        <v>492.23</v>
      </c>
      <c r="CH67" s="11">
        <v>0</v>
      </c>
      <c r="CI67" s="11">
        <v>31.85</v>
      </c>
      <c r="CJ67" s="15">
        <f t="shared" si="16"/>
        <v>2057.4500000000003</v>
      </c>
    </row>
    <row r="68" spans="1:88" ht="14.25">
      <c r="A68" s="9" t="s">
        <v>200</v>
      </c>
      <c r="B68" s="9">
        <v>10595</v>
      </c>
      <c r="C68" s="9" t="s">
        <v>182</v>
      </c>
      <c r="D68" s="9" t="s">
        <v>185</v>
      </c>
      <c r="E68" s="8" t="s">
        <v>247</v>
      </c>
      <c r="F68" s="9" t="s">
        <v>268</v>
      </c>
      <c r="G68" s="9" t="s">
        <v>256</v>
      </c>
      <c r="H68" s="9" t="s">
        <v>38</v>
      </c>
      <c r="I68" s="11">
        <f t="shared" si="9"/>
        <v>6516.65</v>
      </c>
      <c r="J68" s="11">
        <v>1448.15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241.35</v>
      </c>
      <c r="W68" s="11">
        <v>0</v>
      </c>
      <c r="X68" s="11">
        <v>4827.15</v>
      </c>
      <c r="Y68" s="11">
        <v>0</v>
      </c>
      <c r="Z68" s="11">
        <f t="shared" si="10"/>
        <v>765.54</v>
      </c>
      <c r="AA68" s="11">
        <v>413.81</v>
      </c>
      <c r="AB68" s="11">
        <v>50.25</v>
      </c>
      <c r="AC68" s="11">
        <v>301.48</v>
      </c>
      <c r="AD68" s="11">
        <v>0</v>
      </c>
      <c r="AE68" s="11">
        <f t="shared" si="17"/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f t="shared" si="12"/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f t="shared" si="18"/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f t="shared" si="8"/>
        <v>0</v>
      </c>
      <c r="BG68" s="11">
        <v>0</v>
      </c>
      <c r="BH68" s="14">
        <f t="shared" si="19"/>
        <v>7282.19</v>
      </c>
      <c r="BI68" s="11">
        <f t="shared" si="15"/>
        <v>3128.31</v>
      </c>
      <c r="BJ68" s="11">
        <v>0</v>
      </c>
      <c r="BK68" s="11">
        <v>0</v>
      </c>
      <c r="BL68" s="11">
        <v>0</v>
      </c>
      <c r="BM68" s="11">
        <v>27</v>
      </c>
      <c r="BN68" s="11">
        <v>1062.2</v>
      </c>
      <c r="BO68" s="11">
        <v>0</v>
      </c>
      <c r="BP68" s="11">
        <v>364.11</v>
      </c>
      <c r="BQ68" s="11">
        <v>69.91</v>
      </c>
      <c r="BR68" s="11">
        <v>20.39</v>
      </c>
      <c r="BS68" s="11">
        <v>0</v>
      </c>
      <c r="BT68" s="11">
        <v>0</v>
      </c>
      <c r="BU68" s="11">
        <v>0</v>
      </c>
      <c r="BV68" s="11">
        <v>48.27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v>676.2</v>
      </c>
      <c r="CF68" s="11">
        <v>0</v>
      </c>
      <c r="CG68" s="11">
        <v>828.38</v>
      </c>
      <c r="CH68" s="11">
        <v>0</v>
      </c>
      <c r="CI68" s="11">
        <v>31.85</v>
      </c>
      <c r="CJ68" s="15">
        <f t="shared" si="16"/>
        <v>4153.879999999999</v>
      </c>
    </row>
    <row r="69" spans="1:88" ht="14.25">
      <c r="A69" s="9" t="s">
        <v>122</v>
      </c>
      <c r="B69" s="9">
        <v>10601</v>
      </c>
      <c r="C69" s="9" t="s">
        <v>118</v>
      </c>
      <c r="D69" s="9" t="s">
        <v>119</v>
      </c>
      <c r="E69" s="8" t="s">
        <v>247</v>
      </c>
      <c r="F69" s="9" t="s">
        <v>259</v>
      </c>
      <c r="G69" s="9" t="s">
        <v>256</v>
      </c>
      <c r="H69" s="9" t="s">
        <v>51</v>
      </c>
      <c r="I69" s="11">
        <f t="shared" si="9"/>
        <v>13593.15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1219.69</v>
      </c>
      <c r="W69" s="11">
        <v>0</v>
      </c>
      <c r="X69" s="11">
        <v>12373.46</v>
      </c>
      <c r="Y69" s="11">
        <v>0</v>
      </c>
      <c r="Z69" s="11">
        <f t="shared" si="10"/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f t="shared" si="17"/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f t="shared" si="12"/>
        <v>3748.5899999999997</v>
      </c>
      <c r="AO69" s="11">
        <v>0</v>
      </c>
      <c r="AP69" s="11">
        <v>937.15</v>
      </c>
      <c r="AQ69" s="11">
        <v>0</v>
      </c>
      <c r="AR69" s="11">
        <v>0</v>
      </c>
      <c r="AS69" s="11">
        <v>0</v>
      </c>
      <c r="AT69" s="11">
        <v>203.28</v>
      </c>
      <c r="AU69" s="11">
        <v>545.92</v>
      </c>
      <c r="AV69" s="11">
        <v>0</v>
      </c>
      <c r="AW69" s="11">
        <v>2062.24</v>
      </c>
      <c r="AX69" s="11">
        <v>0</v>
      </c>
      <c r="AY69" s="11">
        <f t="shared" si="18"/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f t="shared" si="8"/>
        <v>0</v>
      </c>
      <c r="BG69" s="11">
        <v>0</v>
      </c>
      <c r="BH69" s="14">
        <f t="shared" si="19"/>
        <v>17341.739999999998</v>
      </c>
      <c r="BI69" s="11">
        <f t="shared" si="15"/>
        <v>7693.05</v>
      </c>
      <c r="BJ69" s="11">
        <v>404.09</v>
      </c>
      <c r="BK69" s="11">
        <v>0</v>
      </c>
      <c r="BL69" s="11">
        <v>44.47</v>
      </c>
      <c r="BM69" s="11">
        <v>0</v>
      </c>
      <c r="BN69" s="11">
        <v>3.76</v>
      </c>
      <c r="BO69" s="11">
        <v>0</v>
      </c>
      <c r="BP69" s="11">
        <v>392.37</v>
      </c>
      <c r="BQ69" s="11">
        <v>125.56</v>
      </c>
      <c r="BR69" s="11">
        <v>36.62</v>
      </c>
      <c r="BS69" s="11">
        <v>1417.59</v>
      </c>
      <c r="BT69" s="11">
        <v>0</v>
      </c>
      <c r="BU69" s="11">
        <v>0</v>
      </c>
      <c r="BV69" s="11">
        <v>0</v>
      </c>
      <c r="BW69" s="11">
        <v>0</v>
      </c>
      <c r="BX69" s="11">
        <v>135.93</v>
      </c>
      <c r="BY69" s="11">
        <v>0</v>
      </c>
      <c r="BZ69" s="11">
        <v>0</v>
      </c>
      <c r="CA69" s="11">
        <v>0</v>
      </c>
      <c r="CB69" s="11">
        <v>0</v>
      </c>
      <c r="CC69" s="11">
        <v>2265.52</v>
      </c>
      <c r="CD69" s="11">
        <v>360.97</v>
      </c>
      <c r="CE69" s="11">
        <v>1853.57</v>
      </c>
      <c r="CF69" s="11">
        <v>153.34</v>
      </c>
      <c r="CG69" s="11">
        <v>467.41</v>
      </c>
      <c r="CH69" s="11">
        <v>0</v>
      </c>
      <c r="CI69" s="11">
        <v>31.85</v>
      </c>
      <c r="CJ69" s="15">
        <f t="shared" si="16"/>
        <v>9648.689999999999</v>
      </c>
    </row>
    <row r="70" spans="1:88" ht="14.25">
      <c r="A70" s="9" t="s">
        <v>168</v>
      </c>
      <c r="B70" s="9">
        <v>10613</v>
      </c>
      <c r="C70" s="9" t="s">
        <v>148</v>
      </c>
      <c r="D70" s="9" t="s">
        <v>149</v>
      </c>
      <c r="E70" s="8" t="s">
        <v>247</v>
      </c>
      <c r="F70" s="9" t="s">
        <v>273</v>
      </c>
      <c r="G70" s="9" t="s">
        <v>256</v>
      </c>
      <c r="H70" s="9" t="s">
        <v>51</v>
      </c>
      <c r="I70" s="11">
        <f t="shared" si="9"/>
        <v>3971.29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710.25</v>
      </c>
      <c r="W70" s="11">
        <v>0</v>
      </c>
      <c r="X70" s="11">
        <v>3261.04</v>
      </c>
      <c r="Y70" s="11">
        <v>0</v>
      </c>
      <c r="Z70" s="11">
        <f t="shared" si="10"/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f t="shared" si="17"/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f t="shared" si="12"/>
        <v>3530.04</v>
      </c>
      <c r="AO70" s="11">
        <v>0</v>
      </c>
      <c r="AP70" s="11">
        <v>882.51</v>
      </c>
      <c r="AQ70" s="11">
        <v>0</v>
      </c>
      <c r="AR70" s="11">
        <v>0</v>
      </c>
      <c r="AS70" s="11">
        <v>0</v>
      </c>
      <c r="AT70" s="11">
        <v>473.5</v>
      </c>
      <c r="AU70" s="11">
        <v>0</v>
      </c>
      <c r="AV70" s="11">
        <v>0</v>
      </c>
      <c r="AW70" s="11">
        <v>2174.03</v>
      </c>
      <c r="AX70" s="11">
        <v>0</v>
      </c>
      <c r="AY70" s="11">
        <f t="shared" si="18"/>
        <v>1765.01</v>
      </c>
      <c r="AZ70" s="11">
        <v>441.25</v>
      </c>
      <c r="BA70" s="11">
        <v>0</v>
      </c>
      <c r="BB70" s="11">
        <v>236.75</v>
      </c>
      <c r="BC70" s="11">
        <v>0</v>
      </c>
      <c r="BD70" s="11">
        <v>0</v>
      </c>
      <c r="BE70" s="11">
        <v>1087.01</v>
      </c>
      <c r="BF70" s="11">
        <f t="shared" si="8"/>
        <v>0</v>
      </c>
      <c r="BG70" s="11">
        <v>0</v>
      </c>
      <c r="BH70" s="14">
        <f t="shared" si="19"/>
        <v>9266.34</v>
      </c>
      <c r="BI70" s="11">
        <f t="shared" si="15"/>
        <v>3923.46</v>
      </c>
      <c r="BJ70" s="11">
        <v>0</v>
      </c>
      <c r="BK70" s="11">
        <v>0</v>
      </c>
      <c r="BL70" s="11">
        <v>0</v>
      </c>
      <c r="BM70" s="11">
        <v>0</v>
      </c>
      <c r="BN70" s="11">
        <v>635.41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2647.53</v>
      </c>
      <c r="CD70" s="11">
        <v>332.6</v>
      </c>
      <c r="CE70" s="11">
        <v>0</v>
      </c>
      <c r="CF70" s="11">
        <v>124.82</v>
      </c>
      <c r="CG70" s="11">
        <v>183.1</v>
      </c>
      <c r="CH70" s="11">
        <v>0</v>
      </c>
      <c r="CI70" s="11">
        <v>0</v>
      </c>
      <c r="CJ70" s="15">
        <f t="shared" si="16"/>
        <v>5342.88</v>
      </c>
    </row>
    <row r="71" spans="1:88" ht="14.25">
      <c r="A71" s="9" t="s">
        <v>157</v>
      </c>
      <c r="B71" s="9">
        <v>10625</v>
      </c>
      <c r="C71" s="9" t="s">
        <v>148</v>
      </c>
      <c r="D71" s="9" t="s">
        <v>149</v>
      </c>
      <c r="E71" s="8" t="s">
        <v>247</v>
      </c>
      <c r="F71" s="9" t="s">
        <v>276</v>
      </c>
      <c r="G71" s="9" t="s">
        <v>256</v>
      </c>
      <c r="H71" s="9" t="s">
        <v>51</v>
      </c>
      <c r="I71" s="11">
        <f t="shared" si="9"/>
        <v>6607.04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3215.55</v>
      </c>
      <c r="W71" s="11">
        <v>0</v>
      </c>
      <c r="X71" s="11">
        <v>3391.49</v>
      </c>
      <c r="Y71" s="11">
        <v>0</v>
      </c>
      <c r="Z71" s="11">
        <f t="shared" si="10"/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f t="shared" si="17"/>
        <v>672.78</v>
      </c>
      <c r="AF71" s="11">
        <v>0</v>
      </c>
      <c r="AG71" s="11">
        <v>0</v>
      </c>
      <c r="AH71" s="11">
        <v>0</v>
      </c>
      <c r="AI71" s="11">
        <v>672.78</v>
      </c>
      <c r="AJ71" s="11">
        <v>0</v>
      </c>
      <c r="AK71" s="11">
        <v>0</v>
      </c>
      <c r="AL71" s="11">
        <v>0</v>
      </c>
      <c r="AM71" s="11">
        <v>0</v>
      </c>
      <c r="AN71" s="11">
        <f t="shared" si="12"/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f t="shared" si="18"/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f t="shared" si="8"/>
        <v>0</v>
      </c>
      <c r="BG71" s="11">
        <v>0</v>
      </c>
      <c r="BH71" s="14">
        <f t="shared" si="19"/>
        <v>7279.82</v>
      </c>
      <c r="BI71" s="11">
        <f t="shared" si="15"/>
        <v>1700.3999999999999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132.14</v>
      </c>
      <c r="BQ71" s="11">
        <v>63.43</v>
      </c>
      <c r="BR71" s="11">
        <v>18.5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66.07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627.25</v>
      </c>
      <c r="CF71" s="11">
        <v>0</v>
      </c>
      <c r="CG71" s="11">
        <v>761.16</v>
      </c>
      <c r="CH71" s="11">
        <v>0</v>
      </c>
      <c r="CI71" s="11">
        <v>31.85</v>
      </c>
      <c r="CJ71" s="15">
        <f t="shared" si="16"/>
        <v>5579.42</v>
      </c>
    </row>
    <row r="72" spans="1:88" ht="14.25">
      <c r="A72" s="9" t="s">
        <v>114</v>
      </c>
      <c r="B72" s="9">
        <v>10637</v>
      </c>
      <c r="C72" s="9" t="s">
        <v>80</v>
      </c>
      <c r="D72" s="9" t="s">
        <v>113</v>
      </c>
      <c r="E72" s="8" t="s">
        <v>247</v>
      </c>
      <c r="F72" s="9" t="s">
        <v>259</v>
      </c>
      <c r="G72" s="9" t="s">
        <v>256</v>
      </c>
      <c r="H72" s="9" t="s">
        <v>115</v>
      </c>
      <c r="I72" s="11">
        <f t="shared" si="9"/>
        <v>13593.15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1219.69</v>
      </c>
      <c r="W72" s="11">
        <v>0</v>
      </c>
      <c r="X72" s="11">
        <v>12373.46</v>
      </c>
      <c r="Y72" s="11">
        <v>0</v>
      </c>
      <c r="Z72" s="11">
        <f t="shared" si="10"/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f t="shared" si="17"/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f t="shared" si="12"/>
        <v>3054.5299999999997</v>
      </c>
      <c r="AO72" s="11">
        <v>0</v>
      </c>
      <c r="AP72" s="11">
        <v>763.63</v>
      </c>
      <c r="AQ72" s="11">
        <v>0</v>
      </c>
      <c r="AR72" s="11">
        <v>0</v>
      </c>
      <c r="AS72" s="11">
        <v>0</v>
      </c>
      <c r="AT72" s="11">
        <v>203.28</v>
      </c>
      <c r="AU72" s="11">
        <v>25.38</v>
      </c>
      <c r="AV72" s="11">
        <v>0</v>
      </c>
      <c r="AW72" s="11">
        <v>2062.24</v>
      </c>
      <c r="AX72" s="11">
        <v>0</v>
      </c>
      <c r="AY72" s="11">
        <f t="shared" si="18"/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f t="shared" si="8"/>
        <v>6796.58</v>
      </c>
      <c r="BG72" s="11">
        <v>6796.58</v>
      </c>
      <c r="BH72" s="14">
        <f t="shared" si="19"/>
        <v>23444.260000000002</v>
      </c>
      <c r="BI72" s="11">
        <f t="shared" si="15"/>
        <v>7272.58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2615.82</v>
      </c>
      <c r="BQ72" s="11">
        <v>125.56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2265.52</v>
      </c>
      <c r="CD72" s="11">
        <v>275.54</v>
      </c>
      <c r="CE72" s="11">
        <v>1339.83</v>
      </c>
      <c r="CF72" s="11">
        <v>65.62</v>
      </c>
      <c r="CG72" s="11">
        <v>552.84</v>
      </c>
      <c r="CH72" s="11">
        <v>0</v>
      </c>
      <c r="CI72" s="11">
        <v>31.85</v>
      </c>
      <c r="CJ72" s="15">
        <f t="shared" si="16"/>
        <v>16171.680000000002</v>
      </c>
    </row>
    <row r="73" spans="1:88" ht="14.25">
      <c r="A73" s="9" t="s">
        <v>100</v>
      </c>
      <c r="B73" s="9">
        <v>10649</v>
      </c>
      <c r="C73" s="9" t="s">
        <v>80</v>
      </c>
      <c r="D73" s="9" t="s">
        <v>96</v>
      </c>
      <c r="E73" s="8" t="s">
        <v>247</v>
      </c>
      <c r="F73" s="9" t="s">
        <v>277</v>
      </c>
      <c r="G73" s="9" t="s">
        <v>256</v>
      </c>
      <c r="H73" s="9" t="s">
        <v>51</v>
      </c>
      <c r="I73" s="11">
        <f t="shared" si="9"/>
        <v>13098.23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1200.67</v>
      </c>
      <c r="W73" s="11">
        <v>0</v>
      </c>
      <c r="X73" s="11">
        <v>11897.56</v>
      </c>
      <c r="Y73" s="11">
        <v>0</v>
      </c>
      <c r="Z73" s="11">
        <f t="shared" si="10"/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f t="shared" si="17"/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f t="shared" si="12"/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f t="shared" si="18"/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f t="shared" si="8"/>
        <v>0</v>
      </c>
      <c r="BG73" s="11">
        <v>0</v>
      </c>
      <c r="BH73" s="14">
        <f t="shared" si="19"/>
        <v>13098.23</v>
      </c>
      <c r="BI73" s="11">
        <f t="shared" si="15"/>
        <v>3960.81</v>
      </c>
      <c r="BJ73" s="11">
        <v>0</v>
      </c>
      <c r="BK73" s="11">
        <v>0</v>
      </c>
      <c r="BL73" s="11">
        <v>0</v>
      </c>
      <c r="BM73" s="11">
        <v>0</v>
      </c>
      <c r="BN73" s="11">
        <v>4.03</v>
      </c>
      <c r="BO73" s="11">
        <v>0</v>
      </c>
      <c r="BP73" s="11">
        <v>653.96</v>
      </c>
      <c r="BQ73" s="11">
        <v>125.56</v>
      </c>
      <c r="BR73" s="11">
        <v>36.62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2280.41</v>
      </c>
      <c r="CF73" s="11">
        <v>0</v>
      </c>
      <c r="CG73" s="11">
        <v>828.38</v>
      </c>
      <c r="CH73" s="11">
        <v>0</v>
      </c>
      <c r="CI73" s="11">
        <v>31.85</v>
      </c>
      <c r="CJ73" s="15">
        <f t="shared" si="16"/>
        <v>9137.42</v>
      </c>
    </row>
    <row r="74" spans="1:88" ht="14.25">
      <c r="A74" s="9" t="s">
        <v>101</v>
      </c>
      <c r="B74" s="9">
        <v>10650</v>
      </c>
      <c r="C74" s="9" t="s">
        <v>80</v>
      </c>
      <c r="D74" s="9" t="s">
        <v>96</v>
      </c>
      <c r="E74" s="8" t="s">
        <v>247</v>
      </c>
      <c r="F74" s="9" t="s">
        <v>259</v>
      </c>
      <c r="G74" s="9" t="s">
        <v>256</v>
      </c>
      <c r="H74" s="9" t="s">
        <v>43</v>
      </c>
      <c r="I74" s="11">
        <f aca="true" t="shared" si="20" ref="I74:I79">SUM(J74:Y74)</f>
        <v>14644.41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2270.95</v>
      </c>
      <c r="W74" s="11">
        <v>0</v>
      </c>
      <c r="X74" s="11">
        <v>12373.46</v>
      </c>
      <c r="Y74" s="11">
        <v>0</v>
      </c>
      <c r="Z74" s="11">
        <f aca="true" t="shared" si="21" ref="Z74:Z79">SUM(AA74:AD74)</f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f t="shared" si="17"/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f aca="true" t="shared" si="22" ref="AN74:AN105">SUM(AO74:AX74)</f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f t="shared" si="18"/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f aca="true" t="shared" si="23" ref="BF74:BF137">SUM(BG74)</f>
        <v>0</v>
      </c>
      <c r="BG74" s="11">
        <v>0</v>
      </c>
      <c r="BH74" s="14">
        <f t="shared" si="19"/>
        <v>14644.41</v>
      </c>
      <c r="BI74" s="11">
        <f aca="true" t="shared" si="24" ref="BI74:BI105">SUM(BJ74:CI74)</f>
        <v>7624.85</v>
      </c>
      <c r="BJ74" s="11">
        <v>0</v>
      </c>
      <c r="BK74" s="11">
        <v>0</v>
      </c>
      <c r="BL74" s="11">
        <v>848.82</v>
      </c>
      <c r="BM74" s="11">
        <v>145.52</v>
      </c>
      <c r="BN74" s="11">
        <v>1065.96</v>
      </c>
      <c r="BO74" s="11">
        <v>0</v>
      </c>
      <c r="BP74" s="11">
        <v>392.37</v>
      </c>
      <c r="BQ74" s="11">
        <v>125.56</v>
      </c>
      <c r="BR74" s="11">
        <v>36.62</v>
      </c>
      <c r="BS74" s="11">
        <v>1102.05</v>
      </c>
      <c r="BT74" s="11">
        <v>0</v>
      </c>
      <c r="BU74" s="11">
        <v>0</v>
      </c>
      <c r="BV74" s="11">
        <v>123.73</v>
      </c>
      <c r="BW74" s="11">
        <v>0</v>
      </c>
      <c r="BX74" s="11">
        <v>146.44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v>2777.55</v>
      </c>
      <c r="CF74" s="11">
        <v>0</v>
      </c>
      <c r="CG74" s="11">
        <v>828.38</v>
      </c>
      <c r="CH74" s="11">
        <v>0</v>
      </c>
      <c r="CI74" s="11">
        <v>31.85</v>
      </c>
      <c r="CJ74" s="15">
        <f aca="true" t="shared" si="25" ref="CJ74:CJ105">BH74-BI74</f>
        <v>7019.5599999999995</v>
      </c>
    </row>
    <row r="75" spans="1:88" ht="14.25">
      <c r="A75" s="9" t="s">
        <v>158</v>
      </c>
      <c r="B75" s="9">
        <v>10662</v>
      </c>
      <c r="C75" s="9" t="s">
        <v>148</v>
      </c>
      <c r="D75" s="9" t="s">
        <v>149</v>
      </c>
      <c r="E75" s="8" t="s">
        <v>247</v>
      </c>
      <c r="F75" s="9" t="s">
        <v>276</v>
      </c>
      <c r="G75" s="9" t="s">
        <v>256</v>
      </c>
      <c r="H75" s="9" t="s">
        <v>136</v>
      </c>
      <c r="I75" s="11">
        <f t="shared" si="20"/>
        <v>4106.96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715.47</v>
      </c>
      <c r="W75" s="11">
        <v>0</v>
      </c>
      <c r="X75" s="11">
        <v>3391.49</v>
      </c>
      <c r="Y75" s="11">
        <v>0</v>
      </c>
      <c r="Z75" s="11">
        <f t="shared" si="21"/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f t="shared" si="17"/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f t="shared" si="22"/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f t="shared" si="18"/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f t="shared" si="23"/>
        <v>0</v>
      </c>
      <c r="BG75" s="11">
        <v>0</v>
      </c>
      <c r="BH75" s="14">
        <f t="shared" si="19"/>
        <v>4106.96</v>
      </c>
      <c r="BI75" s="11">
        <f t="shared" si="24"/>
        <v>717.55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33.91</v>
      </c>
      <c r="BW75" s="11">
        <v>0</v>
      </c>
      <c r="BX75" s="11">
        <v>41.07</v>
      </c>
      <c r="BY75" s="11">
        <v>0</v>
      </c>
      <c r="BZ75" s="11"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v>199.57</v>
      </c>
      <c r="CF75" s="11">
        <v>0</v>
      </c>
      <c r="CG75" s="11">
        <v>411.15</v>
      </c>
      <c r="CH75" s="11">
        <v>0</v>
      </c>
      <c r="CI75" s="11">
        <v>31.85</v>
      </c>
      <c r="CJ75" s="15">
        <f t="shared" si="25"/>
        <v>3389.41</v>
      </c>
    </row>
    <row r="76" spans="1:88" ht="14.25">
      <c r="A76" s="9" t="s">
        <v>116</v>
      </c>
      <c r="B76" s="9">
        <v>10674</v>
      </c>
      <c r="C76" s="9" t="s">
        <v>80</v>
      </c>
      <c r="D76" s="9" t="s">
        <v>113</v>
      </c>
      <c r="E76" s="8" t="s">
        <v>247</v>
      </c>
      <c r="F76" s="9" t="s">
        <v>259</v>
      </c>
      <c r="G76" s="9" t="s">
        <v>256</v>
      </c>
      <c r="H76" s="9" t="s">
        <v>51</v>
      </c>
      <c r="I76" s="11">
        <f t="shared" si="20"/>
        <v>14549.429999999998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2175.97</v>
      </c>
      <c r="W76" s="11">
        <v>0</v>
      </c>
      <c r="X76" s="11">
        <v>12373.46</v>
      </c>
      <c r="Y76" s="11">
        <v>0</v>
      </c>
      <c r="Z76" s="11">
        <f t="shared" si="21"/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f t="shared" si="17"/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f t="shared" si="22"/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f t="shared" si="18"/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f t="shared" si="23"/>
        <v>0</v>
      </c>
      <c r="BG76" s="11">
        <v>0</v>
      </c>
      <c r="BH76" s="14">
        <f t="shared" si="19"/>
        <v>14549.429999999998</v>
      </c>
      <c r="BI76" s="11">
        <f t="shared" si="24"/>
        <v>4545.51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915.54</v>
      </c>
      <c r="BQ76" s="11">
        <v>125.56</v>
      </c>
      <c r="BR76" s="11">
        <v>36.62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v>2607.56</v>
      </c>
      <c r="CF76" s="11">
        <v>0</v>
      </c>
      <c r="CG76" s="11">
        <v>828.38</v>
      </c>
      <c r="CH76" s="11">
        <v>0</v>
      </c>
      <c r="CI76" s="11">
        <v>31.85</v>
      </c>
      <c r="CJ76" s="15">
        <f t="shared" si="25"/>
        <v>10003.919999999998</v>
      </c>
    </row>
    <row r="77" spans="1:88" ht="14.25">
      <c r="A77" s="9" t="s">
        <v>129</v>
      </c>
      <c r="B77" s="9">
        <v>10686</v>
      </c>
      <c r="C77" s="9" t="s">
        <v>118</v>
      </c>
      <c r="D77" s="9" t="s">
        <v>124</v>
      </c>
      <c r="E77" s="8" t="s">
        <v>247</v>
      </c>
      <c r="F77" s="9" t="s">
        <v>259</v>
      </c>
      <c r="G77" s="9" t="s">
        <v>256</v>
      </c>
      <c r="H77" s="9" t="s">
        <v>51</v>
      </c>
      <c r="I77" s="11">
        <f t="shared" si="20"/>
        <v>12868.39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494.93</v>
      </c>
      <c r="W77" s="11">
        <v>0</v>
      </c>
      <c r="X77" s="11">
        <v>12373.46</v>
      </c>
      <c r="Y77" s="11">
        <v>0</v>
      </c>
      <c r="Z77" s="11">
        <f t="shared" si="21"/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f t="shared" si="17"/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f t="shared" si="22"/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f t="shared" si="18"/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f t="shared" si="23"/>
        <v>0</v>
      </c>
      <c r="BG77" s="11">
        <v>0</v>
      </c>
      <c r="BH77" s="14">
        <f t="shared" si="19"/>
        <v>12868.39</v>
      </c>
      <c r="BI77" s="11">
        <f t="shared" si="24"/>
        <v>5548.650000000001</v>
      </c>
      <c r="BJ77" s="11">
        <v>382.54</v>
      </c>
      <c r="BK77" s="11">
        <v>0</v>
      </c>
      <c r="BL77" s="11">
        <v>0</v>
      </c>
      <c r="BM77" s="11">
        <v>32.16</v>
      </c>
      <c r="BN77" s="11">
        <v>1065.96</v>
      </c>
      <c r="BO77" s="11">
        <v>0</v>
      </c>
      <c r="BP77" s="11">
        <v>900.79</v>
      </c>
      <c r="BQ77" s="11">
        <v>123.54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128.68</v>
      </c>
      <c r="BY77" s="11">
        <v>0</v>
      </c>
      <c r="BZ77" s="11"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v>2054.75</v>
      </c>
      <c r="CF77" s="11">
        <v>0</v>
      </c>
      <c r="CG77" s="11">
        <v>828.38</v>
      </c>
      <c r="CH77" s="11">
        <v>0</v>
      </c>
      <c r="CI77" s="11">
        <v>31.85</v>
      </c>
      <c r="CJ77" s="15">
        <f t="shared" si="25"/>
        <v>7319.739999999999</v>
      </c>
    </row>
    <row r="78" spans="1:88" ht="14.25">
      <c r="A78" s="9" t="s">
        <v>130</v>
      </c>
      <c r="B78" s="9">
        <v>10698</v>
      </c>
      <c r="C78" s="9" t="s">
        <v>118</v>
      </c>
      <c r="D78" s="9" t="s">
        <v>124</v>
      </c>
      <c r="E78" s="8" t="s">
        <v>247</v>
      </c>
      <c r="F78" s="9" t="s">
        <v>259</v>
      </c>
      <c r="G78" s="9" t="s">
        <v>256</v>
      </c>
      <c r="H78" s="9" t="s">
        <v>51</v>
      </c>
      <c r="I78" s="11">
        <f t="shared" si="20"/>
        <v>13809.039999999999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1435.58</v>
      </c>
      <c r="W78" s="11">
        <v>0</v>
      </c>
      <c r="X78" s="11">
        <v>12373.46</v>
      </c>
      <c r="Y78" s="11">
        <v>0</v>
      </c>
      <c r="Z78" s="11">
        <f t="shared" si="21"/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f t="shared" si="17"/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f t="shared" si="22"/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f t="shared" si="18"/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f t="shared" si="23"/>
        <v>0</v>
      </c>
      <c r="BG78" s="11">
        <v>0</v>
      </c>
      <c r="BH78" s="14">
        <f t="shared" si="19"/>
        <v>13809.039999999999</v>
      </c>
      <c r="BI78" s="11">
        <f t="shared" si="24"/>
        <v>4750.240000000001</v>
      </c>
      <c r="BJ78" s="11">
        <v>0</v>
      </c>
      <c r="BK78" s="11">
        <v>0</v>
      </c>
      <c r="BL78" s="11">
        <v>0</v>
      </c>
      <c r="BM78" s="11">
        <v>0</v>
      </c>
      <c r="BN78" s="11">
        <v>1065.96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123.73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2700.32</v>
      </c>
      <c r="CF78" s="11">
        <v>0</v>
      </c>
      <c r="CG78" s="11">
        <v>828.38</v>
      </c>
      <c r="CH78" s="11">
        <v>0</v>
      </c>
      <c r="CI78" s="11">
        <v>31.85</v>
      </c>
      <c r="CJ78" s="15">
        <f t="shared" si="25"/>
        <v>9058.8</v>
      </c>
    </row>
    <row r="79" spans="1:88" ht="14.25">
      <c r="A79" s="9" t="s">
        <v>131</v>
      </c>
      <c r="B79" s="9">
        <v>10704</v>
      </c>
      <c r="C79" s="9" t="s">
        <v>118</v>
      </c>
      <c r="D79" s="9" t="s">
        <v>124</v>
      </c>
      <c r="E79" s="8" t="s">
        <v>247</v>
      </c>
      <c r="F79" s="9" t="s">
        <v>277</v>
      </c>
      <c r="G79" s="9" t="s">
        <v>256</v>
      </c>
      <c r="H79" s="9" t="s">
        <v>51</v>
      </c>
      <c r="I79" s="11">
        <f t="shared" si="20"/>
        <v>13098.23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1200.67</v>
      </c>
      <c r="W79" s="11">
        <v>0</v>
      </c>
      <c r="X79" s="11">
        <v>11897.56</v>
      </c>
      <c r="Y79" s="11">
        <v>0</v>
      </c>
      <c r="Z79" s="11">
        <f t="shared" si="21"/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f t="shared" si="17"/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f t="shared" si="22"/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f t="shared" si="18"/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f t="shared" si="23"/>
        <v>0</v>
      </c>
      <c r="BG79" s="11">
        <v>0</v>
      </c>
      <c r="BH79" s="14">
        <f t="shared" si="19"/>
        <v>13098.23</v>
      </c>
      <c r="BI79" s="11">
        <f t="shared" si="24"/>
        <v>8938.01</v>
      </c>
      <c r="BJ79" s="11">
        <v>0</v>
      </c>
      <c r="BK79" s="11">
        <v>0</v>
      </c>
      <c r="BL79" s="11">
        <v>530.62</v>
      </c>
      <c r="BM79" s="11">
        <v>75</v>
      </c>
      <c r="BN79" s="11">
        <v>1066.39</v>
      </c>
      <c r="BO79" s="11">
        <v>0</v>
      </c>
      <c r="BP79" s="11">
        <v>2615.82</v>
      </c>
      <c r="BQ79" s="11">
        <v>125.56</v>
      </c>
      <c r="BR79" s="11">
        <v>36.62</v>
      </c>
      <c r="BS79" s="11">
        <v>1417.59</v>
      </c>
      <c r="BT79" s="11">
        <v>271.47</v>
      </c>
      <c r="BU79" s="11">
        <v>0</v>
      </c>
      <c r="BV79" s="11">
        <v>118.97</v>
      </c>
      <c r="BW79" s="11">
        <v>0</v>
      </c>
      <c r="BX79" s="11">
        <v>130.98</v>
      </c>
      <c r="BY79" s="11">
        <v>0</v>
      </c>
      <c r="BZ79" s="11"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v>1688.76</v>
      </c>
      <c r="CF79" s="11">
        <v>0</v>
      </c>
      <c r="CG79" s="11">
        <v>828.38</v>
      </c>
      <c r="CH79" s="11">
        <v>0</v>
      </c>
      <c r="CI79" s="11">
        <v>31.85</v>
      </c>
      <c r="CJ79" s="15">
        <f t="shared" si="25"/>
        <v>4160.219999999999</v>
      </c>
    </row>
    <row r="80" spans="1:88" ht="14.25">
      <c r="A80" s="16" t="s">
        <v>192</v>
      </c>
      <c r="B80" s="16">
        <v>10716</v>
      </c>
      <c r="C80" s="16" t="s">
        <v>182</v>
      </c>
      <c r="D80" s="16" t="s">
        <v>185</v>
      </c>
      <c r="E80" s="17" t="s">
        <v>247</v>
      </c>
      <c r="F80" s="16" t="s">
        <v>268</v>
      </c>
      <c r="G80" s="16" t="s">
        <v>256</v>
      </c>
      <c r="H80" s="16" t="s">
        <v>38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/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f t="shared" si="22"/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4">
        <v>0</v>
      </c>
      <c r="BI80" s="11">
        <f t="shared" si="24"/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v>0</v>
      </c>
      <c r="CI80" s="11">
        <v>0</v>
      </c>
      <c r="CJ80" s="15">
        <f t="shared" si="25"/>
        <v>0</v>
      </c>
    </row>
    <row r="81" spans="1:88" ht="14.25">
      <c r="A81" s="9" t="s">
        <v>193</v>
      </c>
      <c r="B81" s="9">
        <v>10728</v>
      </c>
      <c r="C81" s="9" t="s">
        <v>182</v>
      </c>
      <c r="D81" s="9" t="s">
        <v>185</v>
      </c>
      <c r="E81" s="8" t="s">
        <v>247</v>
      </c>
      <c r="F81" s="9" t="s">
        <v>268</v>
      </c>
      <c r="G81" s="9" t="s">
        <v>256</v>
      </c>
      <c r="H81" s="9" t="s">
        <v>51</v>
      </c>
      <c r="I81" s="11">
        <f aca="true" t="shared" si="26" ref="I81:I112">SUM(J81:Y81)</f>
        <v>5020.23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193.08</v>
      </c>
      <c r="W81" s="11">
        <v>0</v>
      </c>
      <c r="X81" s="11">
        <v>4827.15</v>
      </c>
      <c r="Y81" s="11">
        <v>0</v>
      </c>
      <c r="Z81" s="11">
        <f aca="true" t="shared" si="27" ref="Z81:Z125">SUM(AA81:AD81)</f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f aca="true" t="shared" si="28" ref="AE81:AE125">SUM(AF81:AM81)</f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f t="shared" si="22"/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f aca="true" t="shared" si="29" ref="AY81:AY125">SUM(AZ81:BE81)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f t="shared" si="23"/>
        <v>0</v>
      </c>
      <c r="BG81" s="11">
        <v>0</v>
      </c>
      <c r="BH81" s="14">
        <f aca="true" t="shared" si="30" ref="BH81:BH112">BF81+AY81+AN81+AE81+Z81+I81</f>
        <v>5020.23</v>
      </c>
      <c r="BI81" s="11">
        <f t="shared" si="24"/>
        <v>2010.31</v>
      </c>
      <c r="BJ81" s="11">
        <v>0</v>
      </c>
      <c r="BK81" s="11">
        <v>0</v>
      </c>
      <c r="BL81" s="11">
        <v>37.63</v>
      </c>
      <c r="BM81" s="11">
        <v>0</v>
      </c>
      <c r="BN81" s="11">
        <v>847.82</v>
      </c>
      <c r="BO81" s="11">
        <v>0</v>
      </c>
      <c r="BP81" s="11">
        <v>100.4</v>
      </c>
      <c r="BQ81" s="11">
        <v>48.19</v>
      </c>
      <c r="BR81" s="11">
        <v>14.06</v>
      </c>
      <c r="BS81" s="11">
        <v>0</v>
      </c>
      <c r="BT81" s="11">
        <v>0</v>
      </c>
      <c r="BU81" s="11">
        <v>0</v>
      </c>
      <c r="BV81" s="11">
        <v>48.27</v>
      </c>
      <c r="BW81" s="11">
        <v>0</v>
      </c>
      <c r="BX81" s="11">
        <v>50.2</v>
      </c>
      <c r="BY81" s="11">
        <v>0</v>
      </c>
      <c r="BZ81" s="11">
        <v>0</v>
      </c>
      <c r="CA81" s="11">
        <v>0</v>
      </c>
      <c r="CB81" s="11">
        <v>0</v>
      </c>
      <c r="CC81" s="11">
        <v>0</v>
      </c>
      <c r="CD81" s="11">
        <v>0</v>
      </c>
      <c r="CE81" s="11">
        <v>292.89</v>
      </c>
      <c r="CF81" s="11">
        <v>0</v>
      </c>
      <c r="CG81" s="11">
        <v>539</v>
      </c>
      <c r="CH81" s="11">
        <v>0</v>
      </c>
      <c r="CI81" s="11">
        <v>31.85</v>
      </c>
      <c r="CJ81" s="15">
        <f t="shared" si="25"/>
        <v>3009.9199999999996</v>
      </c>
    </row>
    <row r="82" spans="1:88" ht="14.25">
      <c r="A82" s="9" t="s">
        <v>132</v>
      </c>
      <c r="B82" s="9">
        <v>10730</v>
      </c>
      <c r="C82" s="9" t="s">
        <v>118</v>
      </c>
      <c r="D82" s="9" t="s">
        <v>124</v>
      </c>
      <c r="E82" s="8" t="s">
        <v>247</v>
      </c>
      <c r="F82" s="9" t="s">
        <v>266</v>
      </c>
      <c r="G82" s="9" t="s">
        <v>256</v>
      </c>
      <c r="H82" s="9" t="s">
        <v>51</v>
      </c>
      <c r="I82" s="11">
        <f t="shared" si="26"/>
        <v>14043.539999999999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1175.14</v>
      </c>
      <c r="W82" s="11">
        <v>0</v>
      </c>
      <c r="X82" s="11">
        <v>12868.4</v>
      </c>
      <c r="Y82" s="11">
        <v>0</v>
      </c>
      <c r="Z82" s="11">
        <f t="shared" si="27"/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f t="shared" si="28"/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f t="shared" si="22"/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f t="shared" si="29"/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f t="shared" si="23"/>
        <v>0</v>
      </c>
      <c r="BG82" s="11">
        <v>0</v>
      </c>
      <c r="BH82" s="14">
        <f t="shared" si="30"/>
        <v>14043.539999999999</v>
      </c>
      <c r="BI82" s="11">
        <f t="shared" si="24"/>
        <v>4506.38</v>
      </c>
      <c r="BJ82" s="11">
        <v>0</v>
      </c>
      <c r="BK82" s="11">
        <v>0</v>
      </c>
      <c r="BL82" s="11">
        <v>0</v>
      </c>
      <c r="BM82" s="11">
        <v>0</v>
      </c>
      <c r="BN82" s="11">
        <v>3.76</v>
      </c>
      <c r="BO82" s="11">
        <v>0</v>
      </c>
      <c r="BP82" s="11">
        <v>842.61</v>
      </c>
      <c r="BQ82" s="11">
        <v>134.82</v>
      </c>
      <c r="BR82" s="11">
        <v>39.32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140.44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v>2485.2</v>
      </c>
      <c r="CF82" s="11">
        <v>0</v>
      </c>
      <c r="CG82" s="11">
        <v>828.38</v>
      </c>
      <c r="CH82" s="11">
        <v>0</v>
      </c>
      <c r="CI82" s="11">
        <v>31.85</v>
      </c>
      <c r="CJ82" s="15">
        <f t="shared" si="25"/>
        <v>9537.16</v>
      </c>
    </row>
    <row r="83" spans="1:88" ht="14.25">
      <c r="A83" s="9" t="s">
        <v>159</v>
      </c>
      <c r="B83" s="9">
        <v>10741</v>
      </c>
      <c r="C83" s="9" t="s">
        <v>148</v>
      </c>
      <c r="D83" s="9" t="s">
        <v>149</v>
      </c>
      <c r="E83" s="8" t="s">
        <v>247</v>
      </c>
      <c r="F83" s="9" t="s">
        <v>278</v>
      </c>
      <c r="G83" s="9" t="s">
        <v>256</v>
      </c>
      <c r="H83" s="9" t="s">
        <v>51</v>
      </c>
      <c r="I83" s="11">
        <f t="shared" si="26"/>
        <v>4521.73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1386.11</v>
      </c>
      <c r="W83" s="11">
        <v>0</v>
      </c>
      <c r="X83" s="11">
        <v>3135.62</v>
      </c>
      <c r="Y83" s="11">
        <v>0</v>
      </c>
      <c r="Z83" s="11">
        <f t="shared" si="27"/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f t="shared" si="28"/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f t="shared" si="22"/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f t="shared" si="29"/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f t="shared" si="23"/>
        <v>0</v>
      </c>
      <c r="BG83" s="11">
        <v>0</v>
      </c>
      <c r="BH83" s="14">
        <f t="shared" si="30"/>
        <v>4521.73</v>
      </c>
      <c r="BI83" s="11">
        <f t="shared" si="24"/>
        <v>1350.87</v>
      </c>
      <c r="BJ83" s="11">
        <v>0</v>
      </c>
      <c r="BK83" s="11">
        <v>0</v>
      </c>
      <c r="BL83" s="11">
        <v>0</v>
      </c>
      <c r="BM83" s="11">
        <v>0</v>
      </c>
      <c r="BN83" s="11">
        <v>3.92</v>
      </c>
      <c r="BO83" s="11">
        <v>0</v>
      </c>
      <c r="BP83" s="11">
        <v>0</v>
      </c>
      <c r="BQ83" s="11">
        <v>0</v>
      </c>
      <c r="BR83" s="11">
        <v>0</v>
      </c>
      <c r="BS83" s="11">
        <v>524.98</v>
      </c>
      <c r="BT83" s="11">
        <v>0</v>
      </c>
      <c r="BU83" s="11">
        <v>0</v>
      </c>
      <c r="BV83" s="11">
        <v>0</v>
      </c>
      <c r="BW83" s="11">
        <v>0</v>
      </c>
      <c r="BX83" s="11">
        <v>45.22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275.69</v>
      </c>
      <c r="CF83" s="11">
        <v>0</v>
      </c>
      <c r="CG83" s="11">
        <v>469.21</v>
      </c>
      <c r="CH83" s="11">
        <v>0</v>
      </c>
      <c r="CI83" s="11">
        <v>31.85</v>
      </c>
      <c r="CJ83" s="15">
        <f t="shared" si="25"/>
        <v>3170.8599999999997</v>
      </c>
    </row>
    <row r="84" spans="1:88" ht="14.25">
      <c r="A84" s="9" t="s">
        <v>160</v>
      </c>
      <c r="B84" s="9">
        <v>10753</v>
      </c>
      <c r="C84" s="9" t="s">
        <v>148</v>
      </c>
      <c r="D84" s="9" t="s">
        <v>149</v>
      </c>
      <c r="E84" s="8" t="s">
        <v>247</v>
      </c>
      <c r="F84" s="9" t="s">
        <v>273</v>
      </c>
      <c r="G84" s="9" t="s">
        <v>256</v>
      </c>
      <c r="H84" s="9" t="s">
        <v>51</v>
      </c>
      <c r="I84" s="11">
        <f t="shared" si="26"/>
        <v>5733.63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1650</v>
      </c>
      <c r="T84" s="11">
        <v>0</v>
      </c>
      <c r="U84" s="11">
        <v>0</v>
      </c>
      <c r="V84" s="11">
        <v>822.59</v>
      </c>
      <c r="W84" s="11">
        <v>0</v>
      </c>
      <c r="X84" s="11">
        <v>3261.04</v>
      </c>
      <c r="Y84" s="11">
        <v>0</v>
      </c>
      <c r="Z84" s="11">
        <f t="shared" si="27"/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f t="shared" si="28"/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f t="shared" si="22"/>
        <v>3822.4300000000003</v>
      </c>
      <c r="AO84" s="11">
        <v>0</v>
      </c>
      <c r="AP84" s="11">
        <v>955.61</v>
      </c>
      <c r="AQ84" s="11">
        <v>825</v>
      </c>
      <c r="AR84" s="11">
        <v>0</v>
      </c>
      <c r="AS84" s="11">
        <v>0</v>
      </c>
      <c r="AT84" s="11">
        <v>411.3</v>
      </c>
      <c r="AU84" s="11">
        <v>0</v>
      </c>
      <c r="AV84" s="11">
        <v>0</v>
      </c>
      <c r="AW84" s="11">
        <v>1630.52</v>
      </c>
      <c r="AX84" s="11">
        <v>0</v>
      </c>
      <c r="AY84" s="11">
        <f t="shared" si="29"/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f t="shared" si="23"/>
        <v>0</v>
      </c>
      <c r="BG84" s="11">
        <v>0</v>
      </c>
      <c r="BH84" s="14">
        <f t="shared" si="30"/>
        <v>9556.060000000001</v>
      </c>
      <c r="BI84" s="11">
        <f t="shared" si="24"/>
        <v>4359.34</v>
      </c>
      <c r="BJ84" s="11">
        <v>0</v>
      </c>
      <c r="BK84" s="11"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v>401.35</v>
      </c>
      <c r="BQ84" s="11">
        <v>64.22</v>
      </c>
      <c r="BR84" s="11">
        <v>18.73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40.84</v>
      </c>
      <c r="BY84" s="11">
        <v>0</v>
      </c>
      <c r="BZ84" s="11">
        <v>0</v>
      </c>
      <c r="CA84" s="11">
        <v>0</v>
      </c>
      <c r="CB84" s="11">
        <v>0</v>
      </c>
      <c r="CC84" s="11">
        <v>2866.82</v>
      </c>
      <c r="CD84" s="11">
        <v>371.31</v>
      </c>
      <c r="CE84" s="11">
        <v>0</v>
      </c>
      <c r="CF84" s="11">
        <v>162.87</v>
      </c>
      <c r="CG84" s="11">
        <v>401.35</v>
      </c>
      <c r="CH84" s="11">
        <v>0</v>
      </c>
      <c r="CI84" s="11">
        <v>31.85</v>
      </c>
      <c r="CJ84" s="15">
        <f t="shared" si="25"/>
        <v>5196.720000000001</v>
      </c>
    </row>
    <row r="85" spans="1:88" ht="14.25">
      <c r="A85" s="9" t="s">
        <v>161</v>
      </c>
      <c r="B85" s="9">
        <v>10765</v>
      </c>
      <c r="C85" s="9" t="s">
        <v>148</v>
      </c>
      <c r="D85" s="9" t="s">
        <v>149</v>
      </c>
      <c r="E85" s="8" t="s">
        <v>249</v>
      </c>
      <c r="F85" s="9" t="s">
        <v>278</v>
      </c>
      <c r="G85" s="9" t="s">
        <v>256</v>
      </c>
      <c r="H85" s="9" t="s">
        <v>47</v>
      </c>
      <c r="I85" s="11">
        <f t="shared" si="26"/>
        <v>9698.66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3365</v>
      </c>
      <c r="T85" s="11">
        <v>0</v>
      </c>
      <c r="U85" s="11">
        <v>0</v>
      </c>
      <c r="V85" s="11">
        <v>3198.04</v>
      </c>
      <c r="W85" s="11">
        <v>0</v>
      </c>
      <c r="X85" s="11">
        <v>3135.62</v>
      </c>
      <c r="Y85" s="11">
        <v>0</v>
      </c>
      <c r="Z85" s="11">
        <f t="shared" si="27"/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f t="shared" si="28"/>
        <v>1345.56</v>
      </c>
      <c r="AF85" s="11">
        <v>0</v>
      </c>
      <c r="AG85" s="11">
        <v>0</v>
      </c>
      <c r="AH85" s="11">
        <v>0</v>
      </c>
      <c r="AI85" s="11">
        <v>0</v>
      </c>
      <c r="AJ85" s="11">
        <v>1345.56</v>
      </c>
      <c r="AK85" s="11">
        <v>0</v>
      </c>
      <c r="AL85" s="11">
        <v>0</v>
      </c>
      <c r="AM85" s="11">
        <v>0</v>
      </c>
      <c r="AN85" s="11">
        <f t="shared" si="22"/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f t="shared" si="29"/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v>0</v>
      </c>
      <c r="BE85" s="11">
        <v>0</v>
      </c>
      <c r="BF85" s="11">
        <f t="shared" si="23"/>
        <v>0</v>
      </c>
      <c r="BG85" s="11">
        <v>0</v>
      </c>
      <c r="BH85" s="14">
        <f t="shared" si="30"/>
        <v>11044.22</v>
      </c>
      <c r="BI85" s="11">
        <f t="shared" si="24"/>
        <v>4978</v>
      </c>
      <c r="BJ85" s="11">
        <v>600.9</v>
      </c>
      <c r="BK85" s="11">
        <v>0</v>
      </c>
      <c r="BL85" s="11">
        <v>75.27</v>
      </c>
      <c r="BM85" s="11">
        <v>161.76</v>
      </c>
      <c r="BN85" s="11">
        <v>1066.32</v>
      </c>
      <c r="BO85" s="11">
        <v>0</v>
      </c>
      <c r="BP85" s="11">
        <v>484.93</v>
      </c>
      <c r="BQ85" s="11">
        <v>93.11</v>
      </c>
      <c r="BR85" s="11">
        <v>27.16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v>0</v>
      </c>
      <c r="CC85" s="11">
        <v>0</v>
      </c>
      <c r="CD85" s="11">
        <v>0</v>
      </c>
      <c r="CE85" s="11">
        <v>1608.32</v>
      </c>
      <c r="CF85" s="11">
        <v>0</v>
      </c>
      <c r="CG85" s="11">
        <v>828.38</v>
      </c>
      <c r="CH85" s="11">
        <v>0</v>
      </c>
      <c r="CI85" s="11">
        <v>31.85</v>
      </c>
      <c r="CJ85" s="15">
        <f t="shared" si="25"/>
        <v>6066.219999999999</v>
      </c>
    </row>
    <row r="86" spans="1:88" ht="14.25">
      <c r="A86" s="9" t="s">
        <v>162</v>
      </c>
      <c r="B86" s="9">
        <v>10777</v>
      </c>
      <c r="C86" s="9" t="s">
        <v>148</v>
      </c>
      <c r="D86" s="9" t="s">
        <v>149</v>
      </c>
      <c r="E86" s="8" t="s">
        <v>247</v>
      </c>
      <c r="F86" s="9" t="s">
        <v>273</v>
      </c>
      <c r="G86" s="9" t="s">
        <v>256</v>
      </c>
      <c r="H86" s="9" t="s">
        <v>51</v>
      </c>
      <c r="I86" s="11">
        <f t="shared" si="26"/>
        <v>4051.02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789.98</v>
      </c>
      <c r="W86" s="11">
        <v>0</v>
      </c>
      <c r="X86" s="11">
        <v>3261.04</v>
      </c>
      <c r="Y86" s="11">
        <v>0</v>
      </c>
      <c r="Z86" s="11">
        <f t="shared" si="27"/>
        <v>621.0899999999999</v>
      </c>
      <c r="AA86" s="11">
        <v>2.63</v>
      </c>
      <c r="AB86" s="11">
        <v>88.35</v>
      </c>
      <c r="AC86" s="11">
        <v>169.34</v>
      </c>
      <c r="AD86" s="11">
        <v>360.77</v>
      </c>
      <c r="AE86" s="11">
        <f t="shared" si="28"/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f t="shared" si="22"/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f t="shared" si="29"/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f t="shared" si="23"/>
        <v>0</v>
      </c>
      <c r="BG86" s="11">
        <v>0</v>
      </c>
      <c r="BH86" s="14">
        <f t="shared" si="30"/>
        <v>4672.11</v>
      </c>
      <c r="BI86" s="11">
        <f t="shared" si="24"/>
        <v>966.52</v>
      </c>
      <c r="BJ86" s="11">
        <v>0</v>
      </c>
      <c r="BK86" s="11">
        <v>66.5</v>
      </c>
      <c r="BL86" s="11">
        <v>0</v>
      </c>
      <c r="BM86" s="11">
        <v>0</v>
      </c>
      <c r="BN86" s="11">
        <v>0</v>
      </c>
      <c r="BO86" s="11">
        <v>0</v>
      </c>
      <c r="BP86" s="11">
        <v>0</v>
      </c>
      <c r="BQ86" s="11"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v>32.61</v>
      </c>
      <c r="BW86" s="11">
        <v>0</v>
      </c>
      <c r="BX86" s="11">
        <v>40.51</v>
      </c>
      <c r="BY86" s="11">
        <v>0</v>
      </c>
      <c r="BZ86" s="11">
        <v>0</v>
      </c>
      <c r="CA86" s="11">
        <v>0</v>
      </c>
      <c r="CB86" s="11">
        <v>0</v>
      </c>
      <c r="CC86" s="11">
        <v>0</v>
      </c>
      <c r="CD86" s="11">
        <v>0</v>
      </c>
      <c r="CE86" s="11">
        <v>304.78</v>
      </c>
      <c r="CF86" s="11">
        <v>0</v>
      </c>
      <c r="CG86" s="11">
        <v>490.27</v>
      </c>
      <c r="CH86" s="11">
        <v>0</v>
      </c>
      <c r="CI86" s="11">
        <v>31.85</v>
      </c>
      <c r="CJ86" s="15">
        <f t="shared" si="25"/>
        <v>3705.5899999999997</v>
      </c>
    </row>
    <row r="87" spans="1:88" ht="14.25">
      <c r="A87" s="9" t="s">
        <v>213</v>
      </c>
      <c r="B87" s="9">
        <v>10789</v>
      </c>
      <c r="C87" s="9" t="s">
        <v>182</v>
      </c>
      <c r="D87" s="9" t="s">
        <v>209</v>
      </c>
      <c r="E87" s="8" t="s">
        <v>247</v>
      </c>
      <c r="F87" s="9" t="s">
        <v>275</v>
      </c>
      <c r="G87" s="9" t="s">
        <v>256</v>
      </c>
      <c r="H87" s="9" t="s">
        <v>51</v>
      </c>
      <c r="I87" s="11">
        <f t="shared" si="26"/>
        <v>5176.679999999999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713.7</v>
      </c>
      <c r="W87" s="11">
        <v>0</v>
      </c>
      <c r="X87" s="11">
        <v>4462.98</v>
      </c>
      <c r="Y87" s="11">
        <v>0</v>
      </c>
      <c r="Z87" s="11">
        <f t="shared" si="27"/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f t="shared" si="28"/>
        <v>450</v>
      </c>
      <c r="AF87" s="11">
        <v>0</v>
      </c>
      <c r="AG87" s="11">
        <v>0</v>
      </c>
      <c r="AH87" s="11">
        <v>0</v>
      </c>
      <c r="AI87" s="11">
        <v>0</v>
      </c>
      <c r="AJ87" s="11">
        <v>450</v>
      </c>
      <c r="AK87" s="11">
        <v>0</v>
      </c>
      <c r="AL87" s="11">
        <v>0</v>
      </c>
      <c r="AM87" s="11">
        <v>0</v>
      </c>
      <c r="AN87" s="11">
        <f t="shared" si="22"/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f t="shared" si="29"/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v>0</v>
      </c>
      <c r="BF87" s="11">
        <f t="shared" si="23"/>
        <v>0</v>
      </c>
      <c r="BG87" s="11">
        <v>0</v>
      </c>
      <c r="BH87" s="14">
        <f t="shared" si="30"/>
        <v>5626.679999999999</v>
      </c>
      <c r="BI87" s="11">
        <f t="shared" si="24"/>
        <v>2987.9900000000002</v>
      </c>
      <c r="BJ87" s="11">
        <v>0</v>
      </c>
      <c r="BK87" s="11">
        <v>0</v>
      </c>
      <c r="BL87" s="11">
        <v>0</v>
      </c>
      <c r="BM87" s="11">
        <v>139.3</v>
      </c>
      <c r="BN87" s="11">
        <v>874.23</v>
      </c>
      <c r="BO87" s="11">
        <v>0</v>
      </c>
      <c r="BP87" s="11">
        <v>310.6</v>
      </c>
      <c r="BQ87" s="11">
        <v>49.7</v>
      </c>
      <c r="BR87" s="11">
        <v>14.49</v>
      </c>
      <c r="BS87" s="11">
        <v>576.49</v>
      </c>
      <c r="BT87" s="11">
        <v>0</v>
      </c>
      <c r="BU87" s="11">
        <v>0</v>
      </c>
      <c r="BV87" s="11">
        <v>44.62</v>
      </c>
      <c r="BW87" s="11">
        <v>0</v>
      </c>
      <c r="BX87" s="11">
        <v>51.77</v>
      </c>
      <c r="BY87" s="11">
        <v>0</v>
      </c>
      <c r="BZ87" s="11">
        <v>0</v>
      </c>
      <c r="CA87" s="11">
        <v>0</v>
      </c>
      <c r="CB87" s="11">
        <v>0</v>
      </c>
      <c r="CC87" s="11">
        <v>0</v>
      </c>
      <c r="CD87" s="11">
        <v>0</v>
      </c>
      <c r="CE87" s="11">
        <v>334.03</v>
      </c>
      <c r="CF87" s="11">
        <v>0</v>
      </c>
      <c r="CG87" s="11">
        <v>560.91</v>
      </c>
      <c r="CH87" s="11">
        <v>0</v>
      </c>
      <c r="CI87" s="11">
        <v>31.85</v>
      </c>
      <c r="CJ87" s="15">
        <f t="shared" si="25"/>
        <v>2638.689999999999</v>
      </c>
    </row>
    <row r="88" spans="1:88" ht="14.25">
      <c r="A88" s="9" t="s">
        <v>214</v>
      </c>
      <c r="B88" s="9">
        <v>10790</v>
      </c>
      <c r="C88" s="9" t="s">
        <v>182</v>
      </c>
      <c r="D88" s="9" t="s">
        <v>209</v>
      </c>
      <c r="E88" s="8" t="s">
        <v>247</v>
      </c>
      <c r="F88" s="9" t="s">
        <v>279</v>
      </c>
      <c r="G88" s="9" t="s">
        <v>256</v>
      </c>
      <c r="H88" s="9" t="s">
        <v>51</v>
      </c>
      <c r="I88" s="11">
        <f t="shared" si="26"/>
        <v>4999.88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708.55</v>
      </c>
      <c r="W88" s="11">
        <v>0</v>
      </c>
      <c r="X88" s="11">
        <v>4291.33</v>
      </c>
      <c r="Y88" s="11">
        <v>0</v>
      </c>
      <c r="Z88" s="11">
        <f t="shared" si="27"/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f t="shared" si="28"/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f t="shared" si="22"/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f t="shared" si="29"/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f t="shared" si="23"/>
        <v>0</v>
      </c>
      <c r="BG88" s="11">
        <v>0</v>
      </c>
      <c r="BH88" s="14">
        <f t="shared" si="30"/>
        <v>4999.88</v>
      </c>
      <c r="BI88" s="11">
        <f t="shared" si="24"/>
        <v>2380.98</v>
      </c>
      <c r="BJ88" s="11">
        <v>148.63</v>
      </c>
      <c r="BK88" s="11">
        <v>0</v>
      </c>
      <c r="BL88" s="11">
        <v>0</v>
      </c>
      <c r="BM88" s="11">
        <v>0</v>
      </c>
      <c r="BN88" s="11">
        <v>844.51</v>
      </c>
      <c r="BO88" s="11">
        <v>0</v>
      </c>
      <c r="BP88" s="11">
        <v>599.99</v>
      </c>
      <c r="BQ88" s="11">
        <v>48</v>
      </c>
      <c r="BR88" s="11">
        <v>14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50</v>
      </c>
      <c r="BY88" s="11">
        <v>0</v>
      </c>
      <c r="BZ88" s="11"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v>107.85</v>
      </c>
      <c r="CF88" s="11">
        <v>0</v>
      </c>
      <c r="CG88" s="11">
        <v>536.15</v>
      </c>
      <c r="CH88" s="11">
        <v>0</v>
      </c>
      <c r="CI88" s="11">
        <v>31.85</v>
      </c>
      <c r="CJ88" s="15">
        <f t="shared" si="25"/>
        <v>2618.9</v>
      </c>
    </row>
    <row r="89" spans="1:88" ht="14.25">
      <c r="A89" s="9" t="s">
        <v>155</v>
      </c>
      <c r="B89" s="9">
        <v>10807</v>
      </c>
      <c r="C89" s="9" t="s">
        <v>148</v>
      </c>
      <c r="D89" s="9" t="s">
        <v>149</v>
      </c>
      <c r="E89" s="8" t="s">
        <v>247</v>
      </c>
      <c r="F89" s="9" t="s">
        <v>278</v>
      </c>
      <c r="G89" s="9" t="s">
        <v>256</v>
      </c>
      <c r="H89" s="9" t="s">
        <v>51</v>
      </c>
      <c r="I89" s="11">
        <f t="shared" si="26"/>
        <v>3809.5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673.88</v>
      </c>
      <c r="W89" s="11">
        <v>0</v>
      </c>
      <c r="X89" s="11">
        <v>3135.62</v>
      </c>
      <c r="Y89" s="11">
        <v>0</v>
      </c>
      <c r="Z89" s="11">
        <f t="shared" si="27"/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f t="shared" si="28"/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f t="shared" si="22"/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f t="shared" si="29"/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f t="shared" si="23"/>
        <v>0</v>
      </c>
      <c r="BG89" s="11">
        <v>0</v>
      </c>
      <c r="BH89" s="14">
        <f t="shared" si="30"/>
        <v>3809.5</v>
      </c>
      <c r="BI89" s="11">
        <f t="shared" si="24"/>
        <v>1491.42</v>
      </c>
      <c r="BJ89" s="11">
        <v>0</v>
      </c>
      <c r="BK89" s="11">
        <v>200</v>
      </c>
      <c r="BL89" s="11">
        <v>0</v>
      </c>
      <c r="BM89" s="11">
        <v>0</v>
      </c>
      <c r="BN89" s="11">
        <v>0</v>
      </c>
      <c r="BO89" s="11">
        <v>0</v>
      </c>
      <c r="BP89" s="11">
        <v>152.38</v>
      </c>
      <c r="BQ89" s="11">
        <v>36.57</v>
      </c>
      <c r="BR89" s="11">
        <v>10.67</v>
      </c>
      <c r="BS89" s="11">
        <v>521.09</v>
      </c>
      <c r="BT89" s="11">
        <v>0</v>
      </c>
      <c r="BU89" s="11">
        <v>0</v>
      </c>
      <c r="BV89" s="11">
        <v>0</v>
      </c>
      <c r="BW89" s="11">
        <v>0</v>
      </c>
      <c r="BX89" s="11">
        <v>38.1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131.26</v>
      </c>
      <c r="CF89" s="11">
        <v>0</v>
      </c>
      <c r="CG89" s="11">
        <v>369.5</v>
      </c>
      <c r="CH89" s="11">
        <v>0</v>
      </c>
      <c r="CI89" s="11">
        <v>31.85</v>
      </c>
      <c r="CJ89" s="15">
        <f t="shared" si="25"/>
        <v>2318.08</v>
      </c>
    </row>
    <row r="90" spans="1:88" ht="14.25">
      <c r="A90" s="9" t="s">
        <v>133</v>
      </c>
      <c r="B90" s="9">
        <v>10819</v>
      </c>
      <c r="C90" s="9" t="s">
        <v>118</v>
      </c>
      <c r="D90" s="9" t="s">
        <v>124</v>
      </c>
      <c r="E90" s="8" t="s">
        <v>247</v>
      </c>
      <c r="F90" s="9" t="s">
        <v>277</v>
      </c>
      <c r="G90" s="9" t="s">
        <v>256</v>
      </c>
      <c r="H90" s="9" t="s">
        <v>51</v>
      </c>
      <c r="I90" s="11">
        <f t="shared" si="26"/>
        <v>12254.48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356.92</v>
      </c>
      <c r="W90" s="11">
        <v>0</v>
      </c>
      <c r="X90" s="11">
        <v>11897.56</v>
      </c>
      <c r="Y90" s="11">
        <v>0</v>
      </c>
      <c r="Z90" s="11">
        <f t="shared" si="27"/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f t="shared" si="28"/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f t="shared" si="22"/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f t="shared" si="29"/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f t="shared" si="23"/>
        <v>0</v>
      </c>
      <c r="BG90" s="11">
        <v>0</v>
      </c>
      <c r="BH90" s="14">
        <f t="shared" si="30"/>
        <v>12254.48</v>
      </c>
      <c r="BI90" s="11">
        <f t="shared" si="24"/>
        <v>3662.56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v>612.72</v>
      </c>
      <c r="BQ90" s="11">
        <v>117.64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v>2071.97</v>
      </c>
      <c r="CF90" s="11">
        <v>0</v>
      </c>
      <c r="CG90" s="11">
        <v>828.38</v>
      </c>
      <c r="CH90" s="11">
        <v>0</v>
      </c>
      <c r="CI90" s="11">
        <v>31.85</v>
      </c>
      <c r="CJ90" s="15">
        <f t="shared" si="25"/>
        <v>8591.92</v>
      </c>
    </row>
    <row r="91" spans="1:88" ht="14.25">
      <c r="A91" s="9" t="s">
        <v>194</v>
      </c>
      <c r="B91" s="9">
        <v>10820</v>
      </c>
      <c r="C91" s="9" t="s">
        <v>182</v>
      </c>
      <c r="D91" s="9" t="s">
        <v>185</v>
      </c>
      <c r="E91" s="8" t="s">
        <v>247</v>
      </c>
      <c r="F91" s="9" t="s">
        <v>275</v>
      </c>
      <c r="G91" s="9" t="s">
        <v>256</v>
      </c>
      <c r="H91" s="9" t="s">
        <v>51</v>
      </c>
      <c r="I91" s="11">
        <f t="shared" si="26"/>
        <v>5321.629999999999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858.65</v>
      </c>
      <c r="W91" s="11">
        <v>0</v>
      </c>
      <c r="X91" s="11">
        <v>4462.98</v>
      </c>
      <c r="Y91" s="11">
        <v>0</v>
      </c>
      <c r="Z91" s="11">
        <f t="shared" si="27"/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f t="shared" si="28"/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f t="shared" si="22"/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f t="shared" si="29"/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f t="shared" si="23"/>
        <v>0</v>
      </c>
      <c r="BG91" s="11">
        <v>0</v>
      </c>
      <c r="BH91" s="14">
        <f t="shared" si="30"/>
        <v>5321.629999999999</v>
      </c>
      <c r="BI91" s="11">
        <f t="shared" si="24"/>
        <v>1999.02</v>
      </c>
      <c r="BJ91" s="11">
        <v>0</v>
      </c>
      <c r="BK91" s="11">
        <v>0</v>
      </c>
      <c r="BL91" s="11">
        <v>0</v>
      </c>
      <c r="BM91" s="11">
        <v>0</v>
      </c>
      <c r="BN91" s="11">
        <v>898.49</v>
      </c>
      <c r="BO91" s="11">
        <v>0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53.22</v>
      </c>
      <c r="BY91" s="11">
        <v>0</v>
      </c>
      <c r="BZ91" s="11">
        <v>0</v>
      </c>
      <c r="CA91" s="11">
        <v>0</v>
      </c>
      <c r="CB91" s="11">
        <v>0</v>
      </c>
      <c r="CC91" s="11">
        <v>0</v>
      </c>
      <c r="CD91" s="11">
        <v>0</v>
      </c>
      <c r="CE91" s="11">
        <v>434.26</v>
      </c>
      <c r="CF91" s="11">
        <v>0</v>
      </c>
      <c r="CG91" s="11">
        <v>581.2</v>
      </c>
      <c r="CH91" s="11">
        <v>0</v>
      </c>
      <c r="CI91" s="11">
        <v>31.85</v>
      </c>
      <c r="CJ91" s="15">
        <f t="shared" si="25"/>
        <v>3322.609999999999</v>
      </c>
    </row>
    <row r="92" spans="1:88" ht="14.25">
      <c r="A92" s="9" t="s">
        <v>156</v>
      </c>
      <c r="B92" s="9">
        <v>10832</v>
      </c>
      <c r="C92" s="9" t="s">
        <v>148</v>
      </c>
      <c r="D92" s="9" t="s">
        <v>149</v>
      </c>
      <c r="E92" s="8" t="s">
        <v>247</v>
      </c>
      <c r="F92" s="9" t="s">
        <v>273</v>
      </c>
      <c r="G92" s="9" t="s">
        <v>256</v>
      </c>
      <c r="H92" s="9" t="s">
        <v>111</v>
      </c>
      <c r="I92" s="11">
        <f t="shared" si="26"/>
        <v>4198.87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937.83</v>
      </c>
      <c r="W92" s="11">
        <v>0</v>
      </c>
      <c r="X92" s="11">
        <v>3261.04</v>
      </c>
      <c r="Y92" s="11">
        <v>0</v>
      </c>
      <c r="Z92" s="11">
        <f t="shared" si="27"/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f t="shared" si="28"/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f t="shared" si="22"/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f t="shared" si="29"/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f t="shared" si="23"/>
        <v>0</v>
      </c>
      <c r="BG92" s="11">
        <v>0</v>
      </c>
      <c r="BH92" s="14">
        <f t="shared" si="30"/>
        <v>4198.87</v>
      </c>
      <c r="BI92" s="11">
        <f t="shared" si="24"/>
        <v>1508.37</v>
      </c>
      <c r="BJ92" s="11">
        <v>0</v>
      </c>
      <c r="BK92" s="11"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v>0</v>
      </c>
      <c r="BQ92" s="11">
        <v>0</v>
      </c>
      <c r="BR92" s="11">
        <v>0</v>
      </c>
      <c r="BS92" s="11">
        <v>764.7</v>
      </c>
      <c r="BT92" s="11">
        <v>0</v>
      </c>
      <c r="BU92" s="11">
        <v>0</v>
      </c>
      <c r="BV92" s="11">
        <v>32.61</v>
      </c>
      <c r="BW92" s="11">
        <v>0</v>
      </c>
      <c r="BX92" s="11">
        <v>41.99</v>
      </c>
      <c r="BY92" s="11">
        <v>0</v>
      </c>
      <c r="BZ92" s="11">
        <v>0</v>
      </c>
      <c r="CA92" s="11">
        <v>0</v>
      </c>
      <c r="CB92" s="11">
        <v>0</v>
      </c>
      <c r="CC92" s="11">
        <v>0</v>
      </c>
      <c r="CD92" s="11">
        <v>0</v>
      </c>
      <c r="CE92" s="11">
        <v>213.21</v>
      </c>
      <c r="CF92" s="11">
        <v>0</v>
      </c>
      <c r="CG92" s="11">
        <v>424.01</v>
      </c>
      <c r="CH92" s="11">
        <v>0</v>
      </c>
      <c r="CI92" s="11">
        <v>31.85</v>
      </c>
      <c r="CJ92" s="15">
        <f t="shared" si="25"/>
        <v>2690.5</v>
      </c>
    </row>
    <row r="93" spans="1:88" ht="14.25">
      <c r="A93" s="9" t="s">
        <v>134</v>
      </c>
      <c r="B93" s="9">
        <v>10844</v>
      </c>
      <c r="C93" s="9" t="s">
        <v>118</v>
      </c>
      <c r="D93" s="9" t="s">
        <v>124</v>
      </c>
      <c r="E93" s="8" t="s">
        <v>247</v>
      </c>
      <c r="F93" s="9" t="s">
        <v>280</v>
      </c>
      <c r="G93" s="9" t="s">
        <v>256</v>
      </c>
      <c r="H93" s="9" t="s">
        <v>51</v>
      </c>
      <c r="I93" s="11">
        <f t="shared" si="26"/>
        <v>11775.98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336.02</v>
      </c>
      <c r="W93" s="11">
        <v>0</v>
      </c>
      <c r="X93" s="11">
        <v>11439.96</v>
      </c>
      <c r="Y93" s="11">
        <v>0</v>
      </c>
      <c r="Z93" s="11">
        <f t="shared" si="27"/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f t="shared" si="28"/>
        <v>672</v>
      </c>
      <c r="AF93" s="11">
        <v>0</v>
      </c>
      <c r="AG93" s="11">
        <v>0</v>
      </c>
      <c r="AH93" s="11">
        <v>0</v>
      </c>
      <c r="AI93" s="11">
        <v>0</v>
      </c>
      <c r="AJ93" s="11">
        <v>672</v>
      </c>
      <c r="AK93" s="11">
        <v>0</v>
      </c>
      <c r="AL93" s="11">
        <v>0</v>
      </c>
      <c r="AM93" s="11">
        <v>0</v>
      </c>
      <c r="AN93" s="11">
        <f t="shared" si="22"/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f t="shared" si="29"/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f t="shared" si="23"/>
        <v>0</v>
      </c>
      <c r="BG93" s="11">
        <v>0</v>
      </c>
      <c r="BH93" s="14">
        <f t="shared" si="30"/>
        <v>12447.98</v>
      </c>
      <c r="BI93" s="11">
        <f t="shared" si="24"/>
        <v>7603.2300000000005</v>
      </c>
      <c r="BJ93" s="11">
        <v>0</v>
      </c>
      <c r="BK93" s="11">
        <v>0</v>
      </c>
      <c r="BL93" s="11">
        <v>2109.48</v>
      </c>
      <c r="BM93" s="11">
        <v>170.45</v>
      </c>
      <c r="BN93" s="11">
        <v>1066.23</v>
      </c>
      <c r="BO93" s="11">
        <v>0</v>
      </c>
      <c r="BP93" s="11">
        <v>0</v>
      </c>
      <c r="BQ93" s="11">
        <v>0</v>
      </c>
      <c r="BR93" s="11">
        <v>0</v>
      </c>
      <c r="BS93" s="11">
        <v>995.07</v>
      </c>
      <c r="BT93" s="11">
        <v>0</v>
      </c>
      <c r="BU93" s="11">
        <v>0</v>
      </c>
      <c r="BV93" s="11">
        <v>114.39</v>
      </c>
      <c r="BW93" s="11">
        <v>0</v>
      </c>
      <c r="BX93" s="11">
        <v>117.76</v>
      </c>
      <c r="BY93" s="11">
        <v>0</v>
      </c>
      <c r="BZ93" s="11"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v>2169.62</v>
      </c>
      <c r="CF93" s="11">
        <v>0</v>
      </c>
      <c r="CG93" s="11">
        <v>828.38</v>
      </c>
      <c r="CH93" s="11">
        <v>0</v>
      </c>
      <c r="CI93" s="11">
        <v>31.85</v>
      </c>
      <c r="CJ93" s="15">
        <f t="shared" si="25"/>
        <v>4844.749999999999</v>
      </c>
    </row>
    <row r="94" spans="1:88" ht="14.25">
      <c r="A94" s="9" t="s">
        <v>83</v>
      </c>
      <c r="B94" s="9">
        <v>10856</v>
      </c>
      <c r="C94" s="9" t="s">
        <v>80</v>
      </c>
      <c r="D94" s="9" t="s">
        <v>81</v>
      </c>
      <c r="E94" s="8" t="s">
        <v>247</v>
      </c>
      <c r="F94" s="9" t="s">
        <v>280</v>
      </c>
      <c r="G94" s="9" t="s">
        <v>256</v>
      </c>
      <c r="H94" s="9" t="s">
        <v>51</v>
      </c>
      <c r="I94" s="11">
        <f t="shared" si="26"/>
        <v>11668.75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228.79</v>
      </c>
      <c r="W94" s="11">
        <v>0</v>
      </c>
      <c r="X94" s="11">
        <v>11439.96</v>
      </c>
      <c r="Y94" s="11">
        <v>0</v>
      </c>
      <c r="Z94" s="11">
        <f t="shared" si="27"/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f t="shared" si="28"/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f t="shared" si="22"/>
        <v>2593.0499999999997</v>
      </c>
      <c r="AO94" s="11">
        <v>0</v>
      </c>
      <c r="AP94" s="11">
        <v>648.26</v>
      </c>
      <c r="AQ94" s="11">
        <v>0</v>
      </c>
      <c r="AR94" s="11">
        <v>0</v>
      </c>
      <c r="AS94" s="11">
        <v>15.25</v>
      </c>
      <c r="AT94" s="11">
        <v>22.88</v>
      </c>
      <c r="AU94" s="11">
        <v>0</v>
      </c>
      <c r="AV94" s="11">
        <v>0</v>
      </c>
      <c r="AW94" s="11">
        <v>1144</v>
      </c>
      <c r="AX94" s="11">
        <v>762.66</v>
      </c>
      <c r="AY94" s="11">
        <f t="shared" si="29"/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f t="shared" si="23"/>
        <v>5834.38</v>
      </c>
      <c r="BG94" s="11">
        <v>5834.38</v>
      </c>
      <c r="BH94" s="14">
        <f t="shared" si="30"/>
        <v>20096.18</v>
      </c>
      <c r="BI94" s="11">
        <f t="shared" si="24"/>
        <v>3898.6699999999996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v>1166.88</v>
      </c>
      <c r="CD94" s="11">
        <v>145.18</v>
      </c>
      <c r="CE94" s="11">
        <v>1830.77</v>
      </c>
      <c r="CF94" s="11">
        <v>40.79</v>
      </c>
      <c r="CG94" s="11">
        <v>683.2</v>
      </c>
      <c r="CH94" s="11">
        <v>0</v>
      </c>
      <c r="CI94" s="11">
        <v>31.85</v>
      </c>
      <c r="CJ94" s="15">
        <f t="shared" si="25"/>
        <v>16197.51</v>
      </c>
    </row>
    <row r="95" spans="1:88" ht="14.25">
      <c r="A95" s="9" t="s">
        <v>88</v>
      </c>
      <c r="B95" s="9">
        <v>40009</v>
      </c>
      <c r="C95" s="9" t="s">
        <v>252</v>
      </c>
      <c r="D95" s="9" t="s">
        <v>252</v>
      </c>
      <c r="E95" s="9" t="s">
        <v>252</v>
      </c>
      <c r="F95" s="9" t="s">
        <v>281</v>
      </c>
      <c r="G95" s="9" t="s">
        <v>282</v>
      </c>
      <c r="H95" s="9" t="s">
        <v>89</v>
      </c>
      <c r="I95" s="11">
        <f t="shared" si="26"/>
        <v>51673.64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17224.55</v>
      </c>
      <c r="Q95" s="11">
        <v>5125</v>
      </c>
      <c r="R95" s="11">
        <v>0</v>
      </c>
      <c r="S95" s="11">
        <v>0</v>
      </c>
      <c r="T95" s="11">
        <v>0</v>
      </c>
      <c r="U95" s="11">
        <v>29324.09</v>
      </c>
      <c r="V95" s="11">
        <v>0</v>
      </c>
      <c r="W95" s="11">
        <v>0</v>
      </c>
      <c r="X95" s="11">
        <v>0</v>
      </c>
      <c r="Y95" s="11">
        <v>0</v>
      </c>
      <c r="Z95" s="11">
        <f t="shared" si="27"/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f t="shared" si="28"/>
        <v>1345.56</v>
      </c>
      <c r="AF95" s="11">
        <v>0</v>
      </c>
      <c r="AG95" s="11">
        <v>0</v>
      </c>
      <c r="AH95" s="11">
        <v>0</v>
      </c>
      <c r="AI95" s="11">
        <v>0</v>
      </c>
      <c r="AJ95" s="11">
        <v>1345.56</v>
      </c>
      <c r="AK95" s="11">
        <v>0</v>
      </c>
      <c r="AL95" s="11">
        <v>0</v>
      </c>
      <c r="AM95" s="11">
        <v>0</v>
      </c>
      <c r="AN95" s="11">
        <f t="shared" si="22"/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f t="shared" si="29"/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f t="shared" si="23"/>
        <v>0</v>
      </c>
      <c r="BG95" s="11">
        <v>0</v>
      </c>
      <c r="BH95" s="14">
        <f t="shared" si="30"/>
        <v>53019.2</v>
      </c>
      <c r="BI95" s="11">
        <f t="shared" si="24"/>
        <v>14203.7</v>
      </c>
      <c r="BJ95" s="11">
        <v>0</v>
      </c>
      <c r="BK95" s="11"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v>13392.26</v>
      </c>
      <c r="CF95" s="11">
        <v>0</v>
      </c>
      <c r="CG95" s="11">
        <v>779.59</v>
      </c>
      <c r="CH95" s="11">
        <v>0</v>
      </c>
      <c r="CI95" s="11">
        <v>31.85</v>
      </c>
      <c r="CJ95" s="15">
        <f t="shared" si="25"/>
        <v>38815.5</v>
      </c>
    </row>
    <row r="96" spans="1:88" ht="14.25">
      <c r="A96" s="9" t="s">
        <v>67</v>
      </c>
      <c r="B96" s="9">
        <v>40010</v>
      </c>
      <c r="C96" s="9" t="s">
        <v>252</v>
      </c>
      <c r="D96" s="9" t="s">
        <v>252</v>
      </c>
      <c r="E96" s="9" t="s">
        <v>252</v>
      </c>
      <c r="F96" s="9" t="s">
        <v>281</v>
      </c>
      <c r="G96" s="9" t="s">
        <v>282</v>
      </c>
      <c r="H96" s="9" t="s">
        <v>51</v>
      </c>
      <c r="I96" s="11">
        <f t="shared" si="26"/>
        <v>51673.64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17224.55</v>
      </c>
      <c r="Q96" s="11">
        <v>5125</v>
      </c>
      <c r="R96" s="11">
        <v>0</v>
      </c>
      <c r="S96" s="11">
        <v>0</v>
      </c>
      <c r="T96" s="11">
        <v>0</v>
      </c>
      <c r="U96" s="11">
        <v>29324.09</v>
      </c>
      <c r="V96" s="11">
        <v>0</v>
      </c>
      <c r="W96" s="11">
        <v>0</v>
      </c>
      <c r="X96" s="11">
        <v>0</v>
      </c>
      <c r="Y96" s="11">
        <v>0</v>
      </c>
      <c r="Z96" s="11">
        <f t="shared" si="27"/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f t="shared" si="28"/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f t="shared" si="22"/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f t="shared" si="29"/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f t="shared" si="23"/>
        <v>0</v>
      </c>
      <c r="BG96" s="11">
        <v>0</v>
      </c>
      <c r="BH96" s="14">
        <f t="shared" si="30"/>
        <v>51673.64</v>
      </c>
      <c r="BI96" s="11">
        <f t="shared" si="24"/>
        <v>13937.94</v>
      </c>
      <c r="BJ96" s="11">
        <v>0</v>
      </c>
      <c r="BK96" s="11"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v>13126.5</v>
      </c>
      <c r="CF96" s="11">
        <v>0</v>
      </c>
      <c r="CG96" s="11">
        <v>779.59</v>
      </c>
      <c r="CH96" s="11">
        <v>0</v>
      </c>
      <c r="CI96" s="11">
        <v>31.85</v>
      </c>
      <c r="CJ96" s="15">
        <f t="shared" si="25"/>
        <v>37735.7</v>
      </c>
    </row>
    <row r="97" spans="1:88" ht="14.25">
      <c r="A97" s="9" t="s">
        <v>135</v>
      </c>
      <c r="B97" s="9">
        <v>40022</v>
      </c>
      <c r="C97" s="9" t="s">
        <v>252</v>
      </c>
      <c r="D97" s="9" t="s">
        <v>252</v>
      </c>
      <c r="E97" s="9" t="s">
        <v>252</v>
      </c>
      <c r="F97" s="9" t="s">
        <v>281</v>
      </c>
      <c r="G97" s="9" t="s">
        <v>282</v>
      </c>
      <c r="H97" s="9" t="s">
        <v>136</v>
      </c>
      <c r="I97" s="11">
        <f t="shared" si="26"/>
        <v>51673.64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17224.55</v>
      </c>
      <c r="Q97" s="11">
        <v>5125</v>
      </c>
      <c r="R97" s="11">
        <v>0</v>
      </c>
      <c r="S97" s="11">
        <v>0</v>
      </c>
      <c r="T97" s="11">
        <v>0</v>
      </c>
      <c r="U97" s="11">
        <v>29324.09</v>
      </c>
      <c r="V97" s="11">
        <v>0</v>
      </c>
      <c r="W97" s="11">
        <v>0</v>
      </c>
      <c r="X97" s="11">
        <v>0</v>
      </c>
      <c r="Y97" s="11">
        <v>0</v>
      </c>
      <c r="Z97" s="11">
        <f t="shared" si="27"/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f t="shared" si="28"/>
        <v>672.78</v>
      </c>
      <c r="AF97" s="11">
        <v>0</v>
      </c>
      <c r="AG97" s="11">
        <v>0</v>
      </c>
      <c r="AH97" s="11">
        <v>0</v>
      </c>
      <c r="AI97" s="11">
        <v>672.78</v>
      </c>
      <c r="AJ97" s="11">
        <v>0</v>
      </c>
      <c r="AK97" s="11">
        <v>0</v>
      </c>
      <c r="AL97" s="11">
        <v>0</v>
      </c>
      <c r="AM97" s="11">
        <v>0</v>
      </c>
      <c r="AN97" s="11">
        <f t="shared" si="22"/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11">
        <f t="shared" si="29"/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v>0</v>
      </c>
      <c r="BE97" s="11">
        <v>0</v>
      </c>
      <c r="BF97" s="11">
        <f t="shared" si="23"/>
        <v>0</v>
      </c>
      <c r="BG97" s="11">
        <v>0</v>
      </c>
      <c r="BH97" s="14">
        <f t="shared" si="30"/>
        <v>52346.42</v>
      </c>
      <c r="BI97" s="11">
        <f t="shared" si="24"/>
        <v>16864.449999999997</v>
      </c>
      <c r="BJ97" s="11">
        <v>0</v>
      </c>
      <c r="BK97" s="11"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v>3487.76</v>
      </c>
      <c r="BQ97" s="11">
        <v>167.41</v>
      </c>
      <c r="BR97" s="11">
        <v>48.83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293.24</v>
      </c>
      <c r="BY97" s="11">
        <v>0</v>
      </c>
      <c r="BZ97" s="11">
        <v>0</v>
      </c>
      <c r="CA97" s="11">
        <v>0</v>
      </c>
      <c r="CB97" s="11">
        <v>0</v>
      </c>
      <c r="CC97" s="11">
        <v>0</v>
      </c>
      <c r="CD97" s="11">
        <v>0</v>
      </c>
      <c r="CE97" s="11">
        <v>12055.77</v>
      </c>
      <c r="CF97" s="11">
        <v>0</v>
      </c>
      <c r="CG97" s="11">
        <v>779.59</v>
      </c>
      <c r="CH97" s="11">
        <v>0</v>
      </c>
      <c r="CI97" s="11">
        <v>31.85</v>
      </c>
      <c r="CJ97" s="15">
        <f t="shared" si="25"/>
        <v>35481.97</v>
      </c>
    </row>
    <row r="98" spans="1:88" ht="14.25">
      <c r="A98" s="9" t="s">
        <v>42</v>
      </c>
      <c r="B98" s="9">
        <v>50015</v>
      </c>
      <c r="C98" s="9" t="s">
        <v>40</v>
      </c>
      <c r="D98" s="9" t="s">
        <v>40</v>
      </c>
      <c r="E98" s="8" t="s">
        <v>247</v>
      </c>
      <c r="F98" s="9" t="s">
        <v>257</v>
      </c>
      <c r="G98" s="9" t="s">
        <v>282</v>
      </c>
      <c r="H98" s="9" t="s">
        <v>43</v>
      </c>
      <c r="I98" s="11">
        <f t="shared" si="26"/>
        <v>8359.07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8359.07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f t="shared" si="27"/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f t="shared" si="28"/>
        <v>1345.56</v>
      </c>
      <c r="AF98" s="11">
        <v>0</v>
      </c>
      <c r="AG98" s="11">
        <v>0</v>
      </c>
      <c r="AH98" s="11">
        <v>0</v>
      </c>
      <c r="AI98" s="11">
        <v>672.78</v>
      </c>
      <c r="AJ98" s="11">
        <v>672.78</v>
      </c>
      <c r="AK98" s="11">
        <v>0</v>
      </c>
      <c r="AL98" s="11">
        <v>0</v>
      </c>
      <c r="AM98" s="11">
        <v>0</v>
      </c>
      <c r="AN98" s="11">
        <f t="shared" si="22"/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f t="shared" si="29"/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f t="shared" si="23"/>
        <v>0</v>
      </c>
      <c r="BG98" s="11">
        <v>0</v>
      </c>
      <c r="BH98" s="14">
        <f t="shared" si="30"/>
        <v>9704.63</v>
      </c>
      <c r="BI98" s="11">
        <f t="shared" si="24"/>
        <v>2226.14</v>
      </c>
      <c r="BJ98" s="11">
        <v>0</v>
      </c>
      <c r="BK98" s="11"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83.59</v>
      </c>
      <c r="BY98" s="11">
        <v>0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1282.32</v>
      </c>
      <c r="CF98" s="11">
        <v>0</v>
      </c>
      <c r="CG98" s="11">
        <v>828.38</v>
      </c>
      <c r="CH98" s="11">
        <v>0</v>
      </c>
      <c r="CI98" s="11">
        <v>31.85</v>
      </c>
      <c r="CJ98" s="15">
        <f t="shared" si="25"/>
        <v>7478.49</v>
      </c>
    </row>
    <row r="99" spans="1:88" ht="14.25">
      <c r="A99" s="9" t="s">
        <v>44</v>
      </c>
      <c r="B99" s="9">
        <v>50027</v>
      </c>
      <c r="C99" s="9" t="s">
        <v>40</v>
      </c>
      <c r="D99" s="9" t="s">
        <v>40</v>
      </c>
      <c r="E99" s="8" t="s">
        <v>247</v>
      </c>
      <c r="F99" s="9" t="s">
        <v>257</v>
      </c>
      <c r="G99" s="9" t="s">
        <v>282</v>
      </c>
      <c r="H99" s="9" t="s">
        <v>18</v>
      </c>
      <c r="I99" s="11">
        <f t="shared" si="26"/>
        <v>8583.4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224.33</v>
      </c>
      <c r="S99" s="11">
        <v>0</v>
      </c>
      <c r="T99" s="11">
        <v>8359.07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f t="shared" si="27"/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f t="shared" si="28"/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f t="shared" si="22"/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f t="shared" si="29"/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f t="shared" si="23"/>
        <v>0</v>
      </c>
      <c r="BG99" s="11">
        <v>0</v>
      </c>
      <c r="BH99" s="14">
        <f t="shared" si="30"/>
        <v>8583.4</v>
      </c>
      <c r="BI99" s="11">
        <f t="shared" si="24"/>
        <v>2123.5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0</v>
      </c>
      <c r="CD99" s="11">
        <v>0</v>
      </c>
      <c r="CE99" s="11">
        <v>1263.27</v>
      </c>
      <c r="CF99" s="11">
        <v>0</v>
      </c>
      <c r="CG99" s="11">
        <v>828.38</v>
      </c>
      <c r="CH99" s="11">
        <v>0</v>
      </c>
      <c r="CI99" s="11">
        <v>31.85</v>
      </c>
      <c r="CJ99" s="15">
        <f t="shared" si="25"/>
        <v>6459.9</v>
      </c>
    </row>
    <row r="100" spans="1:88" ht="14.25">
      <c r="A100" s="9" t="s">
        <v>19</v>
      </c>
      <c r="B100" s="9">
        <v>50039</v>
      </c>
      <c r="C100" s="9" t="s">
        <v>20</v>
      </c>
      <c r="D100" s="9" t="s">
        <v>20</v>
      </c>
      <c r="E100" s="8" t="s">
        <v>247</v>
      </c>
      <c r="F100" s="9" t="s">
        <v>263</v>
      </c>
      <c r="G100" s="9" t="s">
        <v>282</v>
      </c>
      <c r="H100" t="s">
        <v>115</v>
      </c>
      <c r="I100" s="11">
        <f t="shared" si="26"/>
        <v>17611.29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17611.29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 t="shared" si="27"/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f t="shared" si="28"/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f t="shared" si="22"/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f t="shared" si="29"/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f t="shared" si="23"/>
        <v>0</v>
      </c>
      <c r="BG100" s="11">
        <v>0</v>
      </c>
      <c r="BH100" s="14">
        <f t="shared" si="30"/>
        <v>17611.29</v>
      </c>
      <c r="BI100" s="11">
        <f t="shared" si="24"/>
        <v>6515.95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v>2615.82</v>
      </c>
      <c r="BQ100" s="11">
        <v>125.56</v>
      </c>
      <c r="BR100" s="11">
        <v>36.62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v>0</v>
      </c>
      <c r="CD100" s="11">
        <v>0</v>
      </c>
      <c r="CE100" s="11">
        <v>2877.72</v>
      </c>
      <c r="CF100" s="11">
        <v>0</v>
      </c>
      <c r="CG100" s="11">
        <v>828.38</v>
      </c>
      <c r="CH100" s="11">
        <v>0</v>
      </c>
      <c r="CI100" s="11">
        <v>31.85</v>
      </c>
      <c r="CJ100" s="15">
        <f t="shared" si="25"/>
        <v>11095.34</v>
      </c>
    </row>
    <row r="101" spans="1:88" ht="14.25">
      <c r="A101" s="9" t="s">
        <v>45</v>
      </c>
      <c r="B101" s="9">
        <v>50040</v>
      </c>
      <c r="C101" s="9" t="s">
        <v>40</v>
      </c>
      <c r="D101" s="9" t="s">
        <v>40</v>
      </c>
      <c r="E101" s="8" t="s">
        <v>247</v>
      </c>
      <c r="F101" s="9" t="s">
        <v>283</v>
      </c>
      <c r="G101" s="9" t="s">
        <v>282</v>
      </c>
      <c r="H101" s="9" t="s">
        <v>16</v>
      </c>
      <c r="I101" s="11">
        <f t="shared" si="26"/>
        <v>7145.37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7145.37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f t="shared" si="27"/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f t="shared" si="28"/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f t="shared" si="22"/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v>0</v>
      </c>
      <c r="AY101" s="11">
        <f t="shared" si="29"/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f t="shared" si="23"/>
        <v>0</v>
      </c>
      <c r="BG101" s="11">
        <v>0</v>
      </c>
      <c r="BH101" s="14">
        <f t="shared" si="30"/>
        <v>7145.37</v>
      </c>
      <c r="BI101" s="11">
        <f t="shared" si="24"/>
        <v>1799.4899999999998</v>
      </c>
      <c r="BJ101" s="11">
        <v>0</v>
      </c>
      <c r="BK101" s="11"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71.45</v>
      </c>
      <c r="BY101" s="11">
        <v>0</v>
      </c>
      <c r="BZ101" s="11">
        <v>0</v>
      </c>
      <c r="CA101" s="11">
        <v>0</v>
      </c>
      <c r="CB101" s="11">
        <v>0</v>
      </c>
      <c r="CC101" s="11">
        <v>0</v>
      </c>
      <c r="CD101" s="11">
        <v>0</v>
      </c>
      <c r="CE101" s="11">
        <v>867.81</v>
      </c>
      <c r="CF101" s="11">
        <v>0</v>
      </c>
      <c r="CG101" s="11">
        <v>828.38</v>
      </c>
      <c r="CH101" s="11">
        <v>0</v>
      </c>
      <c r="CI101" s="11">
        <v>31.85</v>
      </c>
      <c r="CJ101" s="15">
        <f t="shared" si="25"/>
        <v>5345.88</v>
      </c>
    </row>
    <row r="102" spans="1:88" ht="14.25">
      <c r="A102" s="9" t="s">
        <v>46</v>
      </c>
      <c r="B102" s="9">
        <v>50052</v>
      </c>
      <c r="C102" s="9" t="s">
        <v>40</v>
      </c>
      <c r="D102" s="9" t="s">
        <v>40</v>
      </c>
      <c r="E102" s="8" t="s">
        <v>247</v>
      </c>
      <c r="F102" s="9" t="s">
        <v>283</v>
      </c>
      <c r="G102" s="9" t="s">
        <v>282</v>
      </c>
      <c r="H102" s="9" t="s">
        <v>47</v>
      </c>
      <c r="I102" s="11">
        <f t="shared" si="26"/>
        <v>7145.37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7145.37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f t="shared" si="27"/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f t="shared" si="28"/>
        <v>600</v>
      </c>
      <c r="AF102" s="11">
        <v>0</v>
      </c>
      <c r="AG102" s="11">
        <v>0</v>
      </c>
      <c r="AH102" s="11">
        <v>0</v>
      </c>
      <c r="AI102" s="11">
        <v>0</v>
      </c>
      <c r="AJ102" s="11">
        <v>600</v>
      </c>
      <c r="AK102" s="11">
        <v>0</v>
      </c>
      <c r="AL102" s="11">
        <v>0</v>
      </c>
      <c r="AM102" s="11">
        <v>0</v>
      </c>
      <c r="AN102" s="11">
        <f t="shared" si="22"/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f t="shared" si="29"/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f t="shared" si="23"/>
        <v>0</v>
      </c>
      <c r="BG102" s="11">
        <v>0</v>
      </c>
      <c r="BH102" s="14">
        <f t="shared" si="30"/>
        <v>7745.37</v>
      </c>
      <c r="BI102" s="11">
        <f t="shared" si="24"/>
        <v>2440.16</v>
      </c>
      <c r="BJ102" s="11">
        <v>0</v>
      </c>
      <c r="BK102" s="11">
        <v>579.94</v>
      </c>
      <c r="BL102" s="11">
        <v>0</v>
      </c>
      <c r="BM102" s="11"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71.45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928.54</v>
      </c>
      <c r="CF102" s="11">
        <v>0</v>
      </c>
      <c r="CG102" s="11">
        <v>828.38</v>
      </c>
      <c r="CH102" s="11">
        <v>0</v>
      </c>
      <c r="CI102" s="11">
        <v>31.85</v>
      </c>
      <c r="CJ102" s="15">
        <f t="shared" si="25"/>
        <v>5305.21</v>
      </c>
    </row>
    <row r="103" spans="1:88" ht="14.25">
      <c r="A103" s="9" t="s">
        <v>24</v>
      </c>
      <c r="B103" s="9">
        <v>50064</v>
      </c>
      <c r="C103" s="9" t="s">
        <v>20</v>
      </c>
      <c r="D103" s="9" t="s">
        <v>20</v>
      </c>
      <c r="E103" s="8" t="s">
        <v>247</v>
      </c>
      <c r="F103" s="9" t="s">
        <v>284</v>
      </c>
      <c r="G103" s="9" t="s">
        <v>282</v>
      </c>
      <c r="H103" s="9" t="s">
        <v>25</v>
      </c>
      <c r="I103" s="11">
        <f t="shared" si="26"/>
        <v>20602.72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20602.72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f t="shared" si="27"/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f t="shared" si="28"/>
        <v>542</v>
      </c>
      <c r="AF103" s="11">
        <v>0</v>
      </c>
      <c r="AG103" s="11">
        <v>0</v>
      </c>
      <c r="AH103" s="11">
        <v>0</v>
      </c>
      <c r="AI103" s="11">
        <v>0</v>
      </c>
      <c r="AJ103" s="11">
        <v>542</v>
      </c>
      <c r="AK103" s="11">
        <v>0</v>
      </c>
      <c r="AL103" s="11">
        <v>0</v>
      </c>
      <c r="AM103" s="11">
        <v>0</v>
      </c>
      <c r="AN103" s="11">
        <f t="shared" si="22"/>
        <v>27725.29</v>
      </c>
      <c r="AO103" s="11">
        <v>18542.45</v>
      </c>
      <c r="AP103" s="11">
        <v>6931.32</v>
      </c>
      <c r="AQ103" s="11">
        <v>0</v>
      </c>
      <c r="AR103" s="11">
        <v>2060.27</v>
      </c>
      <c r="AS103" s="11">
        <v>0</v>
      </c>
      <c r="AT103" s="11">
        <v>0</v>
      </c>
      <c r="AU103" s="11">
        <v>191.25</v>
      </c>
      <c r="AV103" s="11">
        <v>0</v>
      </c>
      <c r="AW103" s="11">
        <v>0</v>
      </c>
      <c r="AX103" s="11">
        <v>0</v>
      </c>
      <c r="AY103" s="11">
        <f t="shared" si="29"/>
        <v>0</v>
      </c>
      <c r="AZ103" s="11">
        <v>0</v>
      </c>
      <c r="BA103" s="11">
        <v>0</v>
      </c>
      <c r="BB103" s="11">
        <v>0</v>
      </c>
      <c r="BC103" s="11">
        <v>0</v>
      </c>
      <c r="BD103" s="11">
        <v>0</v>
      </c>
      <c r="BE103" s="11">
        <v>0</v>
      </c>
      <c r="BF103" s="11">
        <f t="shared" si="23"/>
        <v>0</v>
      </c>
      <c r="BG103" s="11">
        <v>0</v>
      </c>
      <c r="BH103" s="14">
        <f t="shared" si="30"/>
        <v>48870.01</v>
      </c>
      <c r="BI103" s="11">
        <f t="shared" si="24"/>
        <v>13722.38</v>
      </c>
      <c r="BJ103" s="11">
        <v>0</v>
      </c>
      <c r="BK103" s="11">
        <v>0</v>
      </c>
      <c r="BL103" s="11">
        <v>0</v>
      </c>
      <c r="BM103" s="11">
        <v>0</v>
      </c>
      <c r="BN103" s="11">
        <v>0</v>
      </c>
      <c r="BO103" s="11">
        <v>0</v>
      </c>
      <c r="BP103" s="11">
        <v>0</v>
      </c>
      <c r="BQ103" s="11"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v>0</v>
      </c>
      <c r="CC103" s="11">
        <v>2060.27</v>
      </c>
      <c r="CD103" s="11">
        <v>828.38</v>
      </c>
      <c r="CE103" s="11">
        <v>4274.59</v>
      </c>
      <c r="CF103" s="11">
        <v>6527.29</v>
      </c>
      <c r="CG103" s="11">
        <v>0</v>
      </c>
      <c r="CH103" s="11">
        <v>0</v>
      </c>
      <c r="CI103" s="11">
        <v>31.85</v>
      </c>
      <c r="CJ103" s="15">
        <f t="shared" si="25"/>
        <v>35147.630000000005</v>
      </c>
    </row>
    <row r="104" spans="1:88" ht="14.25">
      <c r="A104" s="9" t="s">
        <v>26</v>
      </c>
      <c r="B104" s="9">
        <v>50076</v>
      </c>
      <c r="C104" s="9" t="s">
        <v>20</v>
      </c>
      <c r="D104" s="9" t="s">
        <v>20</v>
      </c>
      <c r="E104" s="8" t="s">
        <v>247</v>
      </c>
      <c r="F104" s="9" t="s">
        <v>259</v>
      </c>
      <c r="G104" s="9" t="s">
        <v>282</v>
      </c>
      <c r="H104" s="9" t="s">
        <v>21</v>
      </c>
      <c r="I104" s="11">
        <f t="shared" si="26"/>
        <v>12373.46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12373.46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f t="shared" si="27"/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f t="shared" si="28"/>
        <v>1239.25</v>
      </c>
      <c r="AF104" s="11">
        <v>0</v>
      </c>
      <c r="AG104" s="11">
        <v>0</v>
      </c>
      <c r="AH104" s="11">
        <v>0</v>
      </c>
      <c r="AI104" s="11">
        <v>0</v>
      </c>
      <c r="AJ104" s="11">
        <v>1239.25</v>
      </c>
      <c r="AK104" s="11">
        <v>0</v>
      </c>
      <c r="AL104" s="11">
        <v>0</v>
      </c>
      <c r="AM104" s="11">
        <v>0</v>
      </c>
      <c r="AN104" s="11">
        <f t="shared" si="22"/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f t="shared" si="29"/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f t="shared" si="23"/>
        <v>0</v>
      </c>
      <c r="BG104" s="11">
        <v>0</v>
      </c>
      <c r="BH104" s="14">
        <f t="shared" si="30"/>
        <v>13612.71</v>
      </c>
      <c r="BI104" s="11">
        <f t="shared" si="24"/>
        <v>3402.29</v>
      </c>
      <c r="BJ104" s="11">
        <v>0</v>
      </c>
      <c r="BK104" s="11">
        <v>0</v>
      </c>
      <c r="BL104" s="11">
        <v>0</v>
      </c>
      <c r="BM104" s="11">
        <v>0</v>
      </c>
      <c r="BN104" s="11">
        <v>0</v>
      </c>
      <c r="BO104" s="11">
        <v>0</v>
      </c>
      <c r="BP104" s="11">
        <v>0</v>
      </c>
      <c r="BQ104" s="11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v>0</v>
      </c>
      <c r="CD104" s="11">
        <v>0</v>
      </c>
      <c r="CE104" s="11">
        <v>2542.06</v>
      </c>
      <c r="CF104" s="11">
        <v>0</v>
      </c>
      <c r="CG104" s="11">
        <v>828.38</v>
      </c>
      <c r="CH104" s="11">
        <v>0</v>
      </c>
      <c r="CI104" s="11">
        <v>31.85</v>
      </c>
      <c r="CJ104" s="15">
        <f t="shared" si="25"/>
        <v>10210.419999999998</v>
      </c>
    </row>
    <row r="105" spans="1:88" ht="14.25">
      <c r="A105" s="9" t="s">
        <v>28</v>
      </c>
      <c r="B105" s="9">
        <v>50088</v>
      </c>
      <c r="C105" s="9" t="s">
        <v>20</v>
      </c>
      <c r="D105" s="9" t="s">
        <v>20</v>
      </c>
      <c r="E105" s="8" t="s">
        <v>247</v>
      </c>
      <c r="F105" s="9" t="s">
        <v>267</v>
      </c>
      <c r="G105" s="9" t="s">
        <v>282</v>
      </c>
      <c r="H105" s="9" t="s">
        <v>29</v>
      </c>
      <c r="I105" s="11">
        <f t="shared" si="26"/>
        <v>16282.63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16282.63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f t="shared" si="27"/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f t="shared" si="28"/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f t="shared" si="22"/>
        <v>14473.439999999999</v>
      </c>
      <c r="AO105" s="11">
        <v>1628.26</v>
      </c>
      <c r="AP105" s="11">
        <v>3618.36</v>
      </c>
      <c r="AQ105" s="11">
        <v>0</v>
      </c>
      <c r="AR105" s="11">
        <v>9226.82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f t="shared" si="29"/>
        <v>7236.72</v>
      </c>
      <c r="AZ105" s="11">
        <v>1809.18</v>
      </c>
      <c r="BA105" s="11">
        <v>5427.54</v>
      </c>
      <c r="BB105" s="11">
        <v>0</v>
      </c>
      <c r="BC105" s="11">
        <v>0</v>
      </c>
      <c r="BD105" s="11">
        <v>0</v>
      </c>
      <c r="BE105" s="11">
        <v>0</v>
      </c>
      <c r="BF105" s="11">
        <f t="shared" si="23"/>
        <v>8141.32</v>
      </c>
      <c r="BG105" s="11">
        <v>8141.32</v>
      </c>
      <c r="BH105" s="14">
        <f t="shared" si="30"/>
        <v>46134.11</v>
      </c>
      <c r="BI105" s="11">
        <f t="shared" si="24"/>
        <v>14041.07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9226.82</v>
      </c>
      <c r="CD105" s="11">
        <v>828.38</v>
      </c>
      <c r="CE105" s="11">
        <v>1070.99</v>
      </c>
      <c r="CF105" s="11">
        <v>2883.03</v>
      </c>
      <c r="CG105" s="11">
        <v>0</v>
      </c>
      <c r="CH105" s="11">
        <v>0</v>
      </c>
      <c r="CI105" s="11">
        <v>31.85</v>
      </c>
      <c r="CJ105" s="15">
        <f t="shared" si="25"/>
        <v>32093.04</v>
      </c>
    </row>
    <row r="106" spans="1:88" ht="14.25">
      <c r="A106" s="9" t="s">
        <v>53</v>
      </c>
      <c r="B106" s="9">
        <v>50106</v>
      </c>
      <c r="C106" s="9" t="s">
        <v>40</v>
      </c>
      <c r="D106" s="9" t="s">
        <v>40</v>
      </c>
      <c r="E106" s="8" t="s">
        <v>247</v>
      </c>
      <c r="F106" s="9" t="s">
        <v>261</v>
      </c>
      <c r="G106" s="9" t="s">
        <v>282</v>
      </c>
      <c r="H106" s="9" t="s">
        <v>47</v>
      </c>
      <c r="I106" s="11">
        <f t="shared" si="26"/>
        <v>5647.09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5647.09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f t="shared" si="27"/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f t="shared" si="28"/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f aca="true" t="shared" si="31" ref="AN106:AN137">SUM(AO106:AX106)</f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f t="shared" si="29"/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f t="shared" si="23"/>
        <v>0</v>
      </c>
      <c r="BG106" s="11">
        <v>0</v>
      </c>
      <c r="BH106" s="14">
        <f t="shared" si="30"/>
        <v>5647.09</v>
      </c>
      <c r="BI106" s="11">
        <f aca="true" t="shared" si="32" ref="BI106:BI137">SUM(BJ106:CI106)</f>
        <v>1226.31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56.47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511.23</v>
      </c>
      <c r="CF106" s="11">
        <v>0</v>
      </c>
      <c r="CG106" s="11">
        <v>626.76</v>
      </c>
      <c r="CH106" s="11">
        <v>0</v>
      </c>
      <c r="CI106" s="11">
        <v>31.85</v>
      </c>
      <c r="CJ106" s="15">
        <f aca="true" t="shared" si="33" ref="CJ106:CJ137">BH106-BI106</f>
        <v>4420.780000000001</v>
      </c>
    </row>
    <row r="107" spans="1:88" ht="14.25">
      <c r="A107" s="9" t="s">
        <v>32</v>
      </c>
      <c r="B107" s="9">
        <v>50118</v>
      </c>
      <c r="C107" s="9" t="s">
        <v>20</v>
      </c>
      <c r="D107" s="9" t="s">
        <v>20</v>
      </c>
      <c r="E107" s="8" t="s">
        <v>247</v>
      </c>
      <c r="F107" s="9" t="s">
        <v>281</v>
      </c>
      <c r="G107" s="9" t="s">
        <v>282</v>
      </c>
      <c r="H107" s="9" t="s">
        <v>25</v>
      </c>
      <c r="I107" s="11">
        <f t="shared" si="26"/>
        <v>39324.09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10000</v>
      </c>
      <c r="T107" s="11">
        <v>29324.09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f t="shared" si="27"/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f t="shared" si="28"/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f t="shared" si="31"/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f t="shared" si="29"/>
        <v>0</v>
      </c>
      <c r="AZ107" s="11">
        <v>0</v>
      </c>
      <c r="BA107" s="11">
        <v>0</v>
      </c>
      <c r="BB107" s="11">
        <v>0</v>
      </c>
      <c r="BC107" s="11">
        <v>0</v>
      </c>
      <c r="BD107" s="11">
        <v>0</v>
      </c>
      <c r="BE107" s="11">
        <v>0</v>
      </c>
      <c r="BF107" s="11">
        <f t="shared" si="23"/>
        <v>0</v>
      </c>
      <c r="BG107" s="11">
        <v>0</v>
      </c>
      <c r="BH107" s="14">
        <f t="shared" si="30"/>
        <v>39324.09</v>
      </c>
      <c r="BI107" s="11">
        <f t="shared" si="32"/>
        <v>10525.05</v>
      </c>
      <c r="BJ107" s="11">
        <v>0</v>
      </c>
      <c r="BK107" s="11">
        <v>0</v>
      </c>
      <c r="BL107" s="11">
        <v>0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9664.82</v>
      </c>
      <c r="CF107" s="11">
        <v>0</v>
      </c>
      <c r="CG107" s="11">
        <v>828.38</v>
      </c>
      <c r="CH107" s="11">
        <v>0</v>
      </c>
      <c r="CI107" s="11">
        <v>31.85</v>
      </c>
      <c r="CJ107" s="15">
        <f t="shared" si="33"/>
        <v>28799.039999999997</v>
      </c>
    </row>
    <row r="108" spans="1:88" ht="14.25">
      <c r="A108" s="9" t="s">
        <v>54</v>
      </c>
      <c r="B108" s="9">
        <v>50120</v>
      </c>
      <c r="C108" s="9" t="s">
        <v>40</v>
      </c>
      <c r="D108" s="9" t="s">
        <v>40</v>
      </c>
      <c r="E108" s="8" t="s">
        <v>247</v>
      </c>
      <c r="F108" s="9" t="s">
        <v>285</v>
      </c>
      <c r="G108" s="9" t="s">
        <v>282</v>
      </c>
      <c r="H108" s="9" t="s">
        <v>14</v>
      </c>
      <c r="I108" s="11">
        <f t="shared" si="26"/>
        <v>10576.88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10576.88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f t="shared" si="27"/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f t="shared" si="28"/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f t="shared" si="31"/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f t="shared" si="29"/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f t="shared" si="23"/>
        <v>0</v>
      </c>
      <c r="BG108" s="11">
        <v>0</v>
      </c>
      <c r="BH108" s="14">
        <f t="shared" si="30"/>
        <v>10576.88</v>
      </c>
      <c r="BI108" s="11">
        <f t="shared" si="32"/>
        <v>4568.450000000001</v>
      </c>
      <c r="BJ108" s="11">
        <v>0</v>
      </c>
      <c r="BK108" s="11">
        <v>0</v>
      </c>
      <c r="BL108" s="11">
        <v>0</v>
      </c>
      <c r="BM108" s="11">
        <v>830.78</v>
      </c>
      <c r="BN108" s="11">
        <v>1065.96</v>
      </c>
      <c r="BO108" s="11">
        <v>0</v>
      </c>
      <c r="BP108" s="11">
        <v>0</v>
      </c>
      <c r="BQ108" s="11">
        <v>0</v>
      </c>
      <c r="BR108" s="11">
        <v>0</v>
      </c>
      <c r="BS108" s="11">
        <v>0</v>
      </c>
      <c r="BT108" s="11">
        <v>0</v>
      </c>
      <c r="BU108" s="11">
        <v>0</v>
      </c>
      <c r="BV108" s="11">
        <v>0</v>
      </c>
      <c r="BW108" s="11">
        <v>0</v>
      </c>
      <c r="BX108" s="11">
        <v>0</v>
      </c>
      <c r="BY108" s="11">
        <v>0</v>
      </c>
      <c r="BZ108" s="11">
        <v>0</v>
      </c>
      <c r="CA108" s="11">
        <v>0</v>
      </c>
      <c r="CB108" s="11">
        <v>0</v>
      </c>
      <c r="CC108" s="11">
        <v>0</v>
      </c>
      <c r="CD108" s="11">
        <v>0</v>
      </c>
      <c r="CE108" s="11">
        <v>1811.48</v>
      </c>
      <c r="CF108" s="11">
        <v>0</v>
      </c>
      <c r="CG108" s="11">
        <v>828.38</v>
      </c>
      <c r="CH108" s="11">
        <v>0</v>
      </c>
      <c r="CI108" s="11">
        <v>31.85</v>
      </c>
      <c r="CJ108" s="15">
        <f t="shared" si="33"/>
        <v>6008.4299999999985</v>
      </c>
    </row>
    <row r="109" spans="1:88" ht="14.25">
      <c r="A109" s="9" t="s">
        <v>55</v>
      </c>
      <c r="B109" s="9">
        <v>50131</v>
      </c>
      <c r="C109" s="9" t="s">
        <v>40</v>
      </c>
      <c r="D109" s="9" t="s">
        <v>40</v>
      </c>
      <c r="E109" s="8" t="s">
        <v>247</v>
      </c>
      <c r="F109" s="9" t="s">
        <v>283</v>
      </c>
      <c r="G109" s="9" t="s">
        <v>282</v>
      </c>
      <c r="H109" s="9" t="s">
        <v>47</v>
      </c>
      <c r="I109" s="11">
        <f t="shared" si="26"/>
        <v>7145.37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7145.37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f t="shared" si="27"/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f t="shared" si="28"/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f t="shared" si="31"/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f t="shared" si="29"/>
        <v>0</v>
      </c>
      <c r="AZ109" s="11">
        <v>0</v>
      </c>
      <c r="BA109" s="11">
        <v>0</v>
      </c>
      <c r="BB109" s="11">
        <v>0</v>
      </c>
      <c r="BC109" s="11">
        <v>0</v>
      </c>
      <c r="BD109" s="11">
        <v>0</v>
      </c>
      <c r="BE109" s="11">
        <v>0</v>
      </c>
      <c r="BF109" s="11">
        <f t="shared" si="23"/>
        <v>0</v>
      </c>
      <c r="BG109" s="11">
        <v>0</v>
      </c>
      <c r="BH109" s="14">
        <f t="shared" si="30"/>
        <v>7145.37</v>
      </c>
      <c r="BI109" s="11">
        <f t="shared" si="32"/>
        <v>3514.0400000000004</v>
      </c>
      <c r="BJ109" s="11">
        <v>0</v>
      </c>
      <c r="BK109" s="11">
        <v>0</v>
      </c>
      <c r="BL109" s="11">
        <v>0</v>
      </c>
      <c r="BM109" s="11">
        <v>732.77</v>
      </c>
      <c r="BN109" s="11">
        <v>4.34</v>
      </c>
      <c r="BO109" s="11">
        <v>0</v>
      </c>
      <c r="BP109" s="11">
        <v>0</v>
      </c>
      <c r="BQ109" s="11">
        <v>0</v>
      </c>
      <c r="BR109" s="11">
        <v>0</v>
      </c>
      <c r="BS109" s="11">
        <v>977.44</v>
      </c>
      <c r="BT109" s="11">
        <v>0</v>
      </c>
      <c r="BU109" s="11">
        <v>0</v>
      </c>
      <c r="BV109" s="11">
        <v>0</v>
      </c>
      <c r="BW109" s="11">
        <v>0</v>
      </c>
      <c r="BX109" s="11">
        <v>71.45</v>
      </c>
      <c r="BY109" s="11">
        <v>0</v>
      </c>
      <c r="BZ109" s="11">
        <v>0</v>
      </c>
      <c r="CA109" s="11">
        <v>0</v>
      </c>
      <c r="CB109" s="11">
        <v>0</v>
      </c>
      <c r="CC109" s="11">
        <v>0</v>
      </c>
      <c r="CD109" s="11">
        <v>0</v>
      </c>
      <c r="CE109" s="11">
        <v>867.81</v>
      </c>
      <c r="CF109" s="11">
        <v>0</v>
      </c>
      <c r="CG109" s="11">
        <v>828.38</v>
      </c>
      <c r="CH109" s="11">
        <v>0</v>
      </c>
      <c r="CI109" s="11">
        <v>31.85</v>
      </c>
      <c r="CJ109" s="15">
        <f t="shared" si="33"/>
        <v>3631.3299999999995</v>
      </c>
    </row>
    <row r="110" spans="1:88" ht="14.25">
      <c r="A110" s="9" t="s">
        <v>56</v>
      </c>
      <c r="B110" s="9">
        <v>50143</v>
      </c>
      <c r="C110" s="9" t="s">
        <v>40</v>
      </c>
      <c r="D110" s="9" t="s">
        <v>40</v>
      </c>
      <c r="E110" s="8" t="s">
        <v>247</v>
      </c>
      <c r="F110" s="9" t="s">
        <v>286</v>
      </c>
      <c r="G110" s="9" t="s">
        <v>282</v>
      </c>
      <c r="H110" s="9" t="s">
        <v>29</v>
      </c>
      <c r="I110" s="11">
        <f t="shared" si="26"/>
        <v>8693.43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8693.43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f t="shared" si="27"/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f t="shared" si="28"/>
        <v>1130</v>
      </c>
      <c r="AF110" s="11">
        <v>0</v>
      </c>
      <c r="AG110" s="11">
        <v>0</v>
      </c>
      <c r="AH110" s="11">
        <v>0</v>
      </c>
      <c r="AI110" s="11">
        <v>543</v>
      </c>
      <c r="AJ110" s="11">
        <v>587</v>
      </c>
      <c r="AK110" s="11">
        <v>0</v>
      </c>
      <c r="AL110" s="11">
        <v>0</v>
      </c>
      <c r="AM110" s="11">
        <v>0</v>
      </c>
      <c r="AN110" s="11">
        <f t="shared" si="31"/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f t="shared" si="29"/>
        <v>0</v>
      </c>
      <c r="AZ110" s="11">
        <v>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f t="shared" si="23"/>
        <v>0</v>
      </c>
      <c r="BG110" s="11">
        <v>0</v>
      </c>
      <c r="BH110" s="14">
        <f t="shared" si="30"/>
        <v>9823.43</v>
      </c>
      <c r="BI110" s="11">
        <f t="shared" si="32"/>
        <v>2297.84</v>
      </c>
      <c r="BJ110" s="11">
        <v>0</v>
      </c>
      <c r="BK110" s="11">
        <v>0</v>
      </c>
      <c r="BL110" s="11">
        <v>0</v>
      </c>
      <c r="BM110" s="11">
        <v>0</v>
      </c>
      <c r="BN110" s="11">
        <v>0</v>
      </c>
      <c r="BO110" s="11">
        <v>0</v>
      </c>
      <c r="BP110" s="11"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86.93</v>
      </c>
      <c r="BY110" s="11">
        <v>0</v>
      </c>
      <c r="BZ110" s="11">
        <v>0</v>
      </c>
      <c r="CA110" s="11">
        <v>0</v>
      </c>
      <c r="CB110" s="11">
        <v>0</v>
      </c>
      <c r="CC110" s="11">
        <v>0</v>
      </c>
      <c r="CD110" s="11">
        <v>0</v>
      </c>
      <c r="CE110" s="11">
        <v>1350.68</v>
      </c>
      <c r="CF110" s="11">
        <v>0</v>
      </c>
      <c r="CG110" s="11">
        <v>828.38</v>
      </c>
      <c r="CH110" s="11">
        <v>0</v>
      </c>
      <c r="CI110" s="11">
        <v>31.85</v>
      </c>
      <c r="CJ110" s="15">
        <f t="shared" si="33"/>
        <v>7525.59</v>
      </c>
    </row>
    <row r="111" spans="1:88" ht="14.25">
      <c r="A111" s="9" t="s">
        <v>34</v>
      </c>
      <c r="B111" s="9">
        <v>50155</v>
      </c>
      <c r="C111" s="9" t="s">
        <v>20</v>
      </c>
      <c r="D111" s="9" t="s">
        <v>20</v>
      </c>
      <c r="E111" s="8" t="s">
        <v>247</v>
      </c>
      <c r="F111" s="9" t="s">
        <v>277</v>
      </c>
      <c r="G111" s="9" t="s">
        <v>282</v>
      </c>
      <c r="H111" s="9" t="s">
        <v>31</v>
      </c>
      <c r="I111" s="11">
        <f t="shared" si="26"/>
        <v>11897.56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11897.56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f t="shared" si="27"/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f t="shared" si="28"/>
        <v>620</v>
      </c>
      <c r="AF111" s="11">
        <v>0</v>
      </c>
      <c r="AG111" s="11">
        <v>0</v>
      </c>
      <c r="AH111" s="11">
        <v>0</v>
      </c>
      <c r="AI111" s="11">
        <v>0</v>
      </c>
      <c r="AJ111" s="11">
        <v>620</v>
      </c>
      <c r="AK111" s="11">
        <v>0</v>
      </c>
      <c r="AL111" s="11">
        <v>0</v>
      </c>
      <c r="AM111" s="11">
        <v>0</v>
      </c>
      <c r="AN111" s="11">
        <f t="shared" si="31"/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f t="shared" si="29"/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f t="shared" si="23"/>
        <v>0</v>
      </c>
      <c r="BG111" s="11">
        <v>0</v>
      </c>
      <c r="BH111" s="14">
        <f t="shared" si="30"/>
        <v>12517.56</v>
      </c>
      <c r="BI111" s="11">
        <f t="shared" si="32"/>
        <v>5610.85</v>
      </c>
      <c r="BJ111" s="11">
        <v>0</v>
      </c>
      <c r="BK111" s="11">
        <v>0</v>
      </c>
      <c r="BL111" s="11">
        <v>266.12</v>
      </c>
      <c r="BM111" s="11">
        <v>428.16</v>
      </c>
      <c r="BN111" s="11">
        <v>1066.23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682.38</v>
      </c>
      <c r="BV111" s="11">
        <v>0</v>
      </c>
      <c r="BW111" s="11">
        <v>0</v>
      </c>
      <c r="BX111" s="11">
        <v>118.98</v>
      </c>
      <c r="BY111" s="11">
        <v>0</v>
      </c>
      <c r="BZ111" s="11">
        <v>0</v>
      </c>
      <c r="CA111" s="11">
        <v>0</v>
      </c>
      <c r="CB111" s="11">
        <v>0</v>
      </c>
      <c r="CC111" s="11">
        <v>0</v>
      </c>
      <c r="CD111" s="11">
        <v>0</v>
      </c>
      <c r="CE111" s="11">
        <v>2188.75</v>
      </c>
      <c r="CF111" s="11">
        <v>0</v>
      </c>
      <c r="CG111" s="11">
        <v>828.38</v>
      </c>
      <c r="CH111" s="11">
        <v>0</v>
      </c>
      <c r="CI111" s="11">
        <v>31.85</v>
      </c>
      <c r="CJ111" s="15">
        <f t="shared" si="33"/>
        <v>6906.709999999999</v>
      </c>
    </row>
    <row r="112" spans="1:88" ht="14.25">
      <c r="A112" s="9" t="s">
        <v>35</v>
      </c>
      <c r="B112" s="9">
        <v>50167</v>
      </c>
      <c r="C112" s="9" t="s">
        <v>20</v>
      </c>
      <c r="D112" s="9" t="s">
        <v>20</v>
      </c>
      <c r="E112" s="8" t="s">
        <v>247</v>
      </c>
      <c r="F112" s="9" t="s">
        <v>263</v>
      </c>
      <c r="G112" s="9" t="s">
        <v>282</v>
      </c>
      <c r="H112" s="9" t="s">
        <v>16</v>
      </c>
      <c r="I112" s="11">
        <f t="shared" si="26"/>
        <v>17611.29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17611.29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f t="shared" si="27"/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f t="shared" si="28"/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f t="shared" si="31"/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11">
        <f t="shared" si="29"/>
        <v>0</v>
      </c>
      <c r="AZ112" s="11">
        <v>0</v>
      </c>
      <c r="BA112" s="11">
        <v>0</v>
      </c>
      <c r="BB112" s="11">
        <v>0</v>
      </c>
      <c r="BC112" s="11">
        <v>0</v>
      </c>
      <c r="BD112" s="11">
        <v>0</v>
      </c>
      <c r="BE112" s="11">
        <v>0</v>
      </c>
      <c r="BF112" s="11">
        <f t="shared" si="23"/>
        <v>0</v>
      </c>
      <c r="BG112" s="11">
        <v>0</v>
      </c>
      <c r="BH112" s="14">
        <f t="shared" si="30"/>
        <v>17611.29</v>
      </c>
      <c r="BI112" s="11">
        <f t="shared" si="32"/>
        <v>9028.42</v>
      </c>
      <c r="BJ112" s="11">
        <v>0</v>
      </c>
      <c r="BK112" s="11">
        <v>1426.35</v>
      </c>
      <c r="BL112" s="11">
        <v>245.98</v>
      </c>
      <c r="BM112" s="11">
        <v>61.52</v>
      </c>
      <c r="BN112" s="11">
        <v>1066.64</v>
      </c>
      <c r="BO112" s="11">
        <v>0</v>
      </c>
      <c r="BP112" s="11">
        <v>0</v>
      </c>
      <c r="BQ112" s="11">
        <v>0</v>
      </c>
      <c r="BR112" s="11">
        <v>0</v>
      </c>
      <c r="BS112" s="11">
        <v>1549.92</v>
      </c>
      <c r="BT112" s="11">
        <v>0</v>
      </c>
      <c r="BU112" s="11">
        <v>0</v>
      </c>
      <c r="BV112" s="11">
        <v>0</v>
      </c>
      <c r="BW112" s="11">
        <v>0</v>
      </c>
      <c r="BX112" s="11">
        <v>176.11</v>
      </c>
      <c r="BY112" s="11">
        <v>0</v>
      </c>
      <c r="BZ112" s="11">
        <v>0</v>
      </c>
      <c r="CA112" s="11">
        <v>0</v>
      </c>
      <c r="CB112" s="11">
        <v>0</v>
      </c>
      <c r="CC112" s="11">
        <v>0</v>
      </c>
      <c r="CD112" s="11">
        <v>0</v>
      </c>
      <c r="CE112" s="11">
        <v>3641.67</v>
      </c>
      <c r="CF112" s="11">
        <v>0</v>
      </c>
      <c r="CG112" s="11">
        <v>828.38</v>
      </c>
      <c r="CH112" s="11">
        <v>0</v>
      </c>
      <c r="CI112" s="11">
        <v>31.85</v>
      </c>
      <c r="CJ112" s="15">
        <f t="shared" si="33"/>
        <v>8582.87</v>
      </c>
    </row>
    <row r="113" spans="1:88" ht="14.25">
      <c r="A113" s="9" t="s">
        <v>36</v>
      </c>
      <c r="B113" s="9">
        <v>50179</v>
      </c>
      <c r="C113" s="9" t="s">
        <v>20</v>
      </c>
      <c r="D113" s="9" t="s">
        <v>20</v>
      </c>
      <c r="E113" s="8" t="s">
        <v>249</v>
      </c>
      <c r="F113" s="9" t="s">
        <v>287</v>
      </c>
      <c r="G113" s="9" t="s">
        <v>282</v>
      </c>
      <c r="H113" s="9" t="s">
        <v>25</v>
      </c>
      <c r="I113" s="11">
        <f aca="true" t="shared" si="34" ref="I113:I144">SUM(J113:Y113)</f>
        <v>25648.9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3365</v>
      </c>
      <c r="T113" s="11">
        <v>22283.9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f t="shared" si="27"/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f t="shared" si="28"/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f t="shared" si="31"/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f t="shared" si="29"/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f t="shared" si="23"/>
        <v>0</v>
      </c>
      <c r="BG113" s="11">
        <v>0</v>
      </c>
      <c r="BH113" s="14">
        <f aca="true" t="shared" si="35" ref="BH113:BH144">BF113+AY113+AN113+AE113+Z113+I113</f>
        <v>25648.9</v>
      </c>
      <c r="BI113" s="11">
        <f t="shared" si="32"/>
        <v>7925.35</v>
      </c>
      <c r="BJ113" s="11">
        <v>0</v>
      </c>
      <c r="BK113" s="11">
        <v>0</v>
      </c>
      <c r="BL113" s="11">
        <v>0</v>
      </c>
      <c r="BM113" s="11">
        <v>0</v>
      </c>
      <c r="BN113" s="11">
        <v>0</v>
      </c>
      <c r="BO113" s="11">
        <v>0</v>
      </c>
      <c r="BP113" s="11">
        <v>0</v>
      </c>
      <c r="BQ113" s="11">
        <v>0</v>
      </c>
      <c r="BR113" s="11">
        <v>0</v>
      </c>
      <c r="BS113" s="11">
        <v>886</v>
      </c>
      <c r="BT113" s="11">
        <v>0</v>
      </c>
      <c r="BU113" s="11">
        <v>0</v>
      </c>
      <c r="BV113" s="11">
        <v>0</v>
      </c>
      <c r="BW113" s="11">
        <v>0</v>
      </c>
      <c r="BX113" s="11">
        <v>222.84</v>
      </c>
      <c r="BY113" s="11">
        <v>0</v>
      </c>
      <c r="BZ113" s="11">
        <v>0</v>
      </c>
      <c r="CA113" s="11">
        <v>0</v>
      </c>
      <c r="CB113" s="11">
        <v>0</v>
      </c>
      <c r="CC113" s="11">
        <v>0</v>
      </c>
      <c r="CD113" s="11">
        <v>0</v>
      </c>
      <c r="CE113" s="11">
        <v>5956.28</v>
      </c>
      <c r="CF113" s="11">
        <v>0</v>
      </c>
      <c r="CG113" s="11">
        <v>828.38</v>
      </c>
      <c r="CH113" s="11">
        <v>0</v>
      </c>
      <c r="CI113" s="11">
        <v>31.85</v>
      </c>
      <c r="CJ113" s="15">
        <f t="shared" si="33"/>
        <v>17723.550000000003</v>
      </c>
    </row>
    <row r="114" spans="1:88" ht="14.25">
      <c r="A114" s="9" t="s">
        <v>57</v>
      </c>
      <c r="B114" s="9">
        <v>50180</v>
      </c>
      <c r="C114" s="9" t="s">
        <v>40</v>
      </c>
      <c r="D114" s="9" t="s">
        <v>40</v>
      </c>
      <c r="E114" s="8" t="s">
        <v>247</v>
      </c>
      <c r="F114" s="9" t="s">
        <v>283</v>
      </c>
      <c r="G114" s="9" t="s">
        <v>282</v>
      </c>
      <c r="H114" s="9" t="s">
        <v>47</v>
      </c>
      <c r="I114" s="11">
        <f t="shared" si="34"/>
        <v>9778.93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9778.93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f t="shared" si="27"/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f t="shared" si="28"/>
        <v>672.78</v>
      </c>
      <c r="AF114" s="11">
        <v>0</v>
      </c>
      <c r="AG114" s="11">
        <v>0</v>
      </c>
      <c r="AH114" s="11">
        <v>0</v>
      </c>
      <c r="AI114" s="11">
        <v>0</v>
      </c>
      <c r="AJ114" s="11">
        <v>672.78</v>
      </c>
      <c r="AK114" s="11">
        <v>0</v>
      </c>
      <c r="AL114" s="11">
        <v>0</v>
      </c>
      <c r="AM114" s="11">
        <v>0</v>
      </c>
      <c r="AN114" s="11">
        <f t="shared" si="31"/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11">
        <f t="shared" si="29"/>
        <v>0</v>
      </c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f t="shared" si="23"/>
        <v>0</v>
      </c>
      <c r="BG114" s="11">
        <v>0</v>
      </c>
      <c r="BH114" s="14">
        <f t="shared" si="35"/>
        <v>10451.710000000001</v>
      </c>
      <c r="BI114" s="11">
        <f t="shared" si="32"/>
        <v>3712.52</v>
      </c>
      <c r="BJ114" s="11">
        <v>0</v>
      </c>
      <c r="BK114" s="11">
        <v>0</v>
      </c>
      <c r="BL114" s="11">
        <v>0</v>
      </c>
      <c r="BM114" s="11">
        <v>0</v>
      </c>
      <c r="BN114" s="11">
        <v>0</v>
      </c>
      <c r="BO114" s="11">
        <v>0</v>
      </c>
      <c r="BP114" s="11">
        <v>0</v>
      </c>
      <c r="BQ114" s="11">
        <v>0</v>
      </c>
      <c r="BR114" s="11">
        <v>0</v>
      </c>
      <c r="BS114" s="11">
        <v>977.44</v>
      </c>
      <c r="BT114" s="11">
        <v>0</v>
      </c>
      <c r="BU114" s="11">
        <v>0</v>
      </c>
      <c r="BV114" s="11">
        <v>0</v>
      </c>
      <c r="BW114" s="11">
        <v>0</v>
      </c>
      <c r="BX114" s="11">
        <v>97.79</v>
      </c>
      <c r="BY114" s="11">
        <v>0</v>
      </c>
      <c r="BZ114" s="11">
        <v>0</v>
      </c>
      <c r="CA114" s="11">
        <v>0</v>
      </c>
      <c r="CB114" s="11">
        <v>0</v>
      </c>
      <c r="CC114" s="11">
        <v>0</v>
      </c>
      <c r="CD114" s="11">
        <v>0</v>
      </c>
      <c r="CE114" s="11">
        <v>1777.06</v>
      </c>
      <c r="CF114" s="11">
        <v>0</v>
      </c>
      <c r="CG114" s="11">
        <v>828.38</v>
      </c>
      <c r="CH114" s="11">
        <v>0</v>
      </c>
      <c r="CI114" s="11">
        <v>31.85</v>
      </c>
      <c r="CJ114" s="15">
        <f t="shared" si="33"/>
        <v>6739.1900000000005</v>
      </c>
    </row>
    <row r="115" spans="1:88" ht="14.25">
      <c r="A115" s="9" t="s">
        <v>58</v>
      </c>
      <c r="B115" s="9">
        <v>50192</v>
      </c>
      <c r="C115" s="9" t="s">
        <v>40</v>
      </c>
      <c r="D115" s="9" t="s">
        <v>40</v>
      </c>
      <c r="E115" s="8" t="s">
        <v>247</v>
      </c>
      <c r="F115" s="9" t="s">
        <v>283</v>
      </c>
      <c r="G115" s="9" t="s">
        <v>282</v>
      </c>
      <c r="H115" s="9" t="s">
        <v>47</v>
      </c>
      <c r="I115" s="11">
        <f t="shared" si="34"/>
        <v>7145.37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7145.37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f t="shared" si="27"/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f t="shared" si="28"/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f t="shared" si="31"/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f t="shared" si="29"/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f t="shared" si="23"/>
        <v>0</v>
      </c>
      <c r="BG115" s="11">
        <v>0</v>
      </c>
      <c r="BH115" s="14">
        <f t="shared" si="35"/>
        <v>7145.37</v>
      </c>
      <c r="BI115" s="11">
        <f t="shared" si="32"/>
        <v>3369.89</v>
      </c>
      <c r="BJ115" s="11">
        <v>0</v>
      </c>
      <c r="BK115" s="11">
        <v>592.96</v>
      </c>
      <c r="BL115" s="11">
        <v>0</v>
      </c>
      <c r="BM115" s="11">
        <v>0</v>
      </c>
      <c r="BN115" s="11">
        <v>0</v>
      </c>
      <c r="BO115" s="11">
        <v>0</v>
      </c>
      <c r="BP115" s="11">
        <v>0</v>
      </c>
      <c r="BQ115" s="11">
        <v>0</v>
      </c>
      <c r="BR115" s="11">
        <v>0</v>
      </c>
      <c r="BS115" s="11">
        <v>977.44</v>
      </c>
      <c r="BT115" s="11">
        <v>0</v>
      </c>
      <c r="BU115" s="11">
        <v>0</v>
      </c>
      <c r="BV115" s="11">
        <v>0</v>
      </c>
      <c r="BW115" s="11">
        <v>0</v>
      </c>
      <c r="BX115" s="11">
        <v>71.45</v>
      </c>
      <c r="BY115" s="11">
        <v>0</v>
      </c>
      <c r="BZ115" s="11">
        <v>0</v>
      </c>
      <c r="CA115" s="11">
        <v>0</v>
      </c>
      <c r="CB115" s="11">
        <v>0</v>
      </c>
      <c r="CC115" s="11">
        <v>0</v>
      </c>
      <c r="CD115" s="11">
        <v>0</v>
      </c>
      <c r="CE115" s="11">
        <v>867.81</v>
      </c>
      <c r="CF115" s="11">
        <v>0</v>
      </c>
      <c r="CG115" s="11">
        <v>828.38</v>
      </c>
      <c r="CH115" s="11">
        <v>0</v>
      </c>
      <c r="CI115" s="11">
        <v>31.85</v>
      </c>
      <c r="CJ115" s="15">
        <f t="shared" si="33"/>
        <v>3775.48</v>
      </c>
    </row>
    <row r="116" spans="1:88" ht="14.25">
      <c r="A116" s="9" t="s">
        <v>48</v>
      </c>
      <c r="B116" s="9">
        <v>50209</v>
      </c>
      <c r="C116" s="9" t="s">
        <v>40</v>
      </c>
      <c r="D116" s="9" t="s">
        <v>40</v>
      </c>
      <c r="E116" s="8" t="s">
        <v>247</v>
      </c>
      <c r="F116" s="9" t="s">
        <v>257</v>
      </c>
      <c r="G116" s="9" t="s">
        <v>282</v>
      </c>
      <c r="H116" s="9" t="s">
        <v>16</v>
      </c>
      <c r="I116" s="11">
        <f t="shared" si="34"/>
        <v>8359.07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8359.07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f t="shared" si="27"/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f t="shared" si="28"/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f t="shared" si="31"/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f t="shared" si="29"/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f t="shared" si="23"/>
        <v>0</v>
      </c>
      <c r="BG116" s="11">
        <v>0</v>
      </c>
      <c r="BH116" s="14">
        <f t="shared" si="35"/>
        <v>8359.07</v>
      </c>
      <c r="BI116" s="11">
        <f t="shared" si="32"/>
        <v>2061.81</v>
      </c>
      <c r="BJ116" s="11">
        <v>0</v>
      </c>
      <c r="BK116" s="11">
        <v>0</v>
      </c>
      <c r="BL116" s="11">
        <v>0</v>
      </c>
      <c r="BM116" s="11">
        <v>0</v>
      </c>
      <c r="BN116" s="11">
        <v>0</v>
      </c>
      <c r="BO116" s="11">
        <v>0</v>
      </c>
      <c r="BP116" s="11">
        <v>0</v>
      </c>
      <c r="BQ116" s="11"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v>0</v>
      </c>
      <c r="CD116" s="11">
        <v>0</v>
      </c>
      <c r="CE116" s="11">
        <v>1201.58</v>
      </c>
      <c r="CF116" s="11">
        <v>0</v>
      </c>
      <c r="CG116" s="11">
        <v>828.38</v>
      </c>
      <c r="CH116" s="11">
        <v>0</v>
      </c>
      <c r="CI116" s="11">
        <v>31.85</v>
      </c>
      <c r="CJ116" s="15">
        <f t="shared" si="33"/>
        <v>6297.26</v>
      </c>
    </row>
    <row r="117" spans="1:88" ht="14.25">
      <c r="A117" s="9" t="s">
        <v>49</v>
      </c>
      <c r="B117" s="9">
        <v>50210</v>
      </c>
      <c r="C117" s="9" t="s">
        <v>40</v>
      </c>
      <c r="D117" s="9" t="s">
        <v>40</v>
      </c>
      <c r="E117" s="8" t="s">
        <v>247</v>
      </c>
      <c r="F117" s="9" t="s">
        <v>261</v>
      </c>
      <c r="G117" s="9" t="s">
        <v>282</v>
      </c>
      <c r="H117" s="9" t="s">
        <v>14</v>
      </c>
      <c r="I117" s="11">
        <f t="shared" si="34"/>
        <v>5647.09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5647.09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f t="shared" si="27"/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f t="shared" si="28"/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f t="shared" si="31"/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f t="shared" si="29"/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f t="shared" si="23"/>
        <v>0</v>
      </c>
      <c r="BG117" s="11">
        <v>0</v>
      </c>
      <c r="BH117" s="14">
        <f t="shared" si="35"/>
        <v>5647.09</v>
      </c>
      <c r="BI117" s="11">
        <f t="shared" si="32"/>
        <v>1169.84</v>
      </c>
      <c r="BJ117" s="11">
        <v>0</v>
      </c>
      <c r="BK117" s="11">
        <v>0</v>
      </c>
      <c r="BL117" s="11">
        <v>0</v>
      </c>
      <c r="BM117" s="11">
        <v>0</v>
      </c>
      <c r="BN117" s="11">
        <v>0</v>
      </c>
      <c r="BO117" s="11">
        <v>0</v>
      </c>
      <c r="BP117" s="11">
        <v>0</v>
      </c>
      <c r="BQ117" s="11">
        <v>0</v>
      </c>
      <c r="BR117" s="11">
        <v>0</v>
      </c>
      <c r="BS117" s="11">
        <v>0</v>
      </c>
      <c r="BT117" s="11">
        <v>0</v>
      </c>
      <c r="BU117" s="11">
        <v>0</v>
      </c>
      <c r="BV117" s="11">
        <v>0</v>
      </c>
      <c r="BW117" s="11">
        <v>0</v>
      </c>
      <c r="BX117" s="11">
        <v>0</v>
      </c>
      <c r="BY117" s="11">
        <v>0</v>
      </c>
      <c r="BZ117" s="11">
        <v>0</v>
      </c>
      <c r="CA117" s="11">
        <v>0</v>
      </c>
      <c r="CB117" s="11">
        <v>0</v>
      </c>
      <c r="CC117" s="11">
        <v>0</v>
      </c>
      <c r="CD117" s="11">
        <v>0</v>
      </c>
      <c r="CE117" s="11">
        <v>511.23</v>
      </c>
      <c r="CF117" s="11">
        <v>0</v>
      </c>
      <c r="CG117" s="11">
        <v>626.76</v>
      </c>
      <c r="CH117" s="11">
        <v>0</v>
      </c>
      <c r="CI117" s="11">
        <v>31.85</v>
      </c>
      <c r="CJ117" s="15">
        <f t="shared" si="33"/>
        <v>4477.25</v>
      </c>
    </row>
    <row r="118" spans="1:88" ht="14.25">
      <c r="A118" s="9" t="s">
        <v>50</v>
      </c>
      <c r="B118" s="9">
        <v>50222</v>
      </c>
      <c r="C118" s="9" t="s">
        <v>40</v>
      </c>
      <c r="D118" s="9" t="s">
        <v>40</v>
      </c>
      <c r="E118" s="8" t="s">
        <v>247</v>
      </c>
      <c r="F118" s="9" t="s">
        <v>271</v>
      </c>
      <c r="G118" s="9" t="s">
        <v>282</v>
      </c>
      <c r="H118" s="9" t="s">
        <v>51</v>
      </c>
      <c r="I118" s="11">
        <f t="shared" si="34"/>
        <v>13383.13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13383.13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f t="shared" si="27"/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f t="shared" si="28"/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f t="shared" si="31"/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f t="shared" si="29"/>
        <v>0</v>
      </c>
      <c r="AZ118" s="11">
        <v>0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f t="shared" si="23"/>
        <v>0</v>
      </c>
      <c r="BG118" s="11">
        <v>0</v>
      </c>
      <c r="BH118" s="14">
        <f t="shared" si="35"/>
        <v>13383.13</v>
      </c>
      <c r="BI118" s="11">
        <f t="shared" si="32"/>
        <v>3443.43</v>
      </c>
      <c r="BJ118" s="11">
        <v>0</v>
      </c>
      <c r="BK118" s="11">
        <v>0</v>
      </c>
      <c r="BL118" s="11">
        <v>0</v>
      </c>
      <c r="BM118" s="11">
        <v>0</v>
      </c>
      <c r="BN118" s="11">
        <v>0</v>
      </c>
      <c r="BO118" s="11">
        <v>0</v>
      </c>
      <c r="BP118" s="11"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v>0</v>
      </c>
      <c r="CC118" s="11">
        <v>0</v>
      </c>
      <c r="CD118" s="11">
        <v>0</v>
      </c>
      <c r="CE118" s="11">
        <v>2583.2</v>
      </c>
      <c r="CF118" s="11">
        <v>0</v>
      </c>
      <c r="CG118" s="11">
        <v>828.38</v>
      </c>
      <c r="CH118" s="11">
        <v>0</v>
      </c>
      <c r="CI118" s="11">
        <v>31.85</v>
      </c>
      <c r="CJ118" s="15">
        <f t="shared" si="33"/>
        <v>9939.699999999999</v>
      </c>
    </row>
    <row r="119" spans="1:88" ht="14.25">
      <c r="A119" s="9" t="s">
        <v>37</v>
      </c>
      <c r="B119" s="9">
        <v>50234</v>
      </c>
      <c r="C119" s="9" t="s">
        <v>20</v>
      </c>
      <c r="D119" s="9" t="s">
        <v>20</v>
      </c>
      <c r="E119" s="8" t="s">
        <v>247</v>
      </c>
      <c r="F119" s="9" t="s">
        <v>288</v>
      </c>
      <c r="G119" s="9" t="s">
        <v>282</v>
      </c>
      <c r="H119" s="9" t="s">
        <v>38</v>
      </c>
      <c r="I119" s="11">
        <f t="shared" si="34"/>
        <v>18094</v>
      </c>
      <c r="J119" s="11">
        <v>4175.54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13918.46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f t="shared" si="27"/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f t="shared" si="28"/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f t="shared" si="31"/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f t="shared" si="29"/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f t="shared" si="23"/>
        <v>0</v>
      </c>
      <c r="BG119" s="11">
        <v>0</v>
      </c>
      <c r="BH119" s="14">
        <f t="shared" si="35"/>
        <v>18094</v>
      </c>
      <c r="BI119" s="11">
        <f t="shared" si="32"/>
        <v>4738.92</v>
      </c>
      <c r="BJ119" s="11">
        <v>0</v>
      </c>
      <c r="BK119" s="11">
        <v>0</v>
      </c>
      <c r="BL119" s="11">
        <v>0</v>
      </c>
      <c r="BM119" s="11">
        <v>0</v>
      </c>
      <c r="BN119" s="11">
        <v>0</v>
      </c>
      <c r="BO119" s="11">
        <v>0</v>
      </c>
      <c r="BP119" s="11"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v>0</v>
      </c>
      <c r="CD119" s="11">
        <v>0</v>
      </c>
      <c r="CE119" s="11">
        <v>3878.69</v>
      </c>
      <c r="CF119" s="11">
        <v>0</v>
      </c>
      <c r="CG119" s="11">
        <v>828.38</v>
      </c>
      <c r="CH119" s="11">
        <v>0</v>
      </c>
      <c r="CI119" s="11">
        <v>31.85</v>
      </c>
      <c r="CJ119" s="15">
        <f t="shared" si="33"/>
        <v>13355.08</v>
      </c>
    </row>
    <row r="120" spans="1:88" ht="14.25">
      <c r="A120" s="9" t="s">
        <v>52</v>
      </c>
      <c r="B120" s="9">
        <v>50246</v>
      </c>
      <c r="C120" s="9" t="s">
        <v>40</v>
      </c>
      <c r="D120" s="9" t="s">
        <v>40</v>
      </c>
      <c r="E120" s="8" t="s">
        <v>247</v>
      </c>
      <c r="F120" s="9" t="s">
        <v>283</v>
      </c>
      <c r="G120" s="9" t="s">
        <v>282</v>
      </c>
      <c r="H120" s="9" t="s">
        <v>38</v>
      </c>
      <c r="I120" s="11">
        <f t="shared" si="34"/>
        <v>7145.37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7145.37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f t="shared" si="27"/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f t="shared" si="28"/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f t="shared" si="31"/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f t="shared" si="29"/>
        <v>0</v>
      </c>
      <c r="AZ120" s="11">
        <v>0</v>
      </c>
      <c r="BA120" s="11">
        <v>0</v>
      </c>
      <c r="BB120" s="11">
        <v>0</v>
      </c>
      <c r="BC120" s="11">
        <v>0</v>
      </c>
      <c r="BD120" s="11">
        <v>0</v>
      </c>
      <c r="BE120" s="11">
        <v>0</v>
      </c>
      <c r="BF120" s="11">
        <f t="shared" si="23"/>
        <v>0</v>
      </c>
      <c r="BG120" s="11">
        <v>0</v>
      </c>
      <c r="BH120" s="14">
        <f t="shared" si="35"/>
        <v>7145.37</v>
      </c>
      <c r="BI120" s="11">
        <f t="shared" si="32"/>
        <v>1728.04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0</v>
      </c>
      <c r="CD120" s="11">
        <v>0</v>
      </c>
      <c r="CE120" s="11">
        <v>867.81</v>
      </c>
      <c r="CF120" s="11">
        <v>0</v>
      </c>
      <c r="CG120" s="11">
        <v>828.38</v>
      </c>
      <c r="CH120" s="11">
        <v>0</v>
      </c>
      <c r="CI120" s="11">
        <v>31.85</v>
      </c>
      <c r="CJ120" s="15">
        <f t="shared" si="33"/>
        <v>5417.33</v>
      </c>
    </row>
    <row r="121" spans="1:88" ht="14.25">
      <c r="A121" s="9" t="s">
        <v>39</v>
      </c>
      <c r="B121" s="9">
        <v>50258</v>
      </c>
      <c r="C121" s="9" t="s">
        <v>20</v>
      </c>
      <c r="D121" s="9" t="s">
        <v>20</v>
      </c>
      <c r="E121" s="8" t="s">
        <v>247</v>
      </c>
      <c r="F121" s="9" t="s">
        <v>289</v>
      </c>
      <c r="G121" s="9" t="s">
        <v>282</v>
      </c>
      <c r="H121" s="9" t="s">
        <v>38</v>
      </c>
      <c r="I121" s="11">
        <f t="shared" si="34"/>
        <v>10999.96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10999.96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f t="shared" si="27"/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f t="shared" si="28"/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f t="shared" si="31"/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f t="shared" si="29"/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f t="shared" si="23"/>
        <v>0</v>
      </c>
      <c r="BG121" s="11">
        <v>0</v>
      </c>
      <c r="BH121" s="14">
        <f t="shared" si="35"/>
        <v>10999.96</v>
      </c>
      <c r="BI121" s="11">
        <f t="shared" si="32"/>
        <v>2788.0499999999997</v>
      </c>
      <c r="BJ121" s="11">
        <v>0</v>
      </c>
      <c r="BK121" s="11">
        <v>0</v>
      </c>
      <c r="BL121" s="11">
        <v>0</v>
      </c>
      <c r="BM121" s="11">
        <v>0</v>
      </c>
      <c r="BN121" s="11">
        <v>0</v>
      </c>
      <c r="BO121" s="11">
        <v>0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v>0</v>
      </c>
      <c r="CC121" s="11">
        <v>0</v>
      </c>
      <c r="CD121" s="11">
        <v>0</v>
      </c>
      <c r="CE121" s="11">
        <v>1927.82</v>
      </c>
      <c r="CF121" s="11">
        <v>0</v>
      </c>
      <c r="CG121" s="11">
        <v>828.38</v>
      </c>
      <c r="CH121" s="11">
        <v>0</v>
      </c>
      <c r="CI121" s="11">
        <v>31.85</v>
      </c>
      <c r="CJ121" s="15">
        <f t="shared" si="33"/>
        <v>8211.91</v>
      </c>
    </row>
    <row r="122" spans="1:88" ht="14.25">
      <c r="A122" s="9" t="s">
        <v>30</v>
      </c>
      <c r="B122" s="9">
        <v>50260</v>
      </c>
      <c r="C122" s="9" t="s">
        <v>20</v>
      </c>
      <c r="D122" s="9" t="s">
        <v>20</v>
      </c>
      <c r="E122" s="8" t="s">
        <v>247</v>
      </c>
      <c r="F122" s="9" t="s">
        <v>277</v>
      </c>
      <c r="G122" s="9" t="s">
        <v>282</v>
      </c>
      <c r="H122" s="9" t="s">
        <v>31</v>
      </c>
      <c r="I122" s="11">
        <f t="shared" si="34"/>
        <v>11897.56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11897.56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f t="shared" si="27"/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f t="shared" si="28"/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f t="shared" si="31"/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f t="shared" si="29"/>
        <v>0</v>
      </c>
      <c r="AZ122" s="11">
        <v>0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f t="shared" si="23"/>
        <v>0</v>
      </c>
      <c r="BG122" s="11">
        <v>0</v>
      </c>
      <c r="BH122" s="14">
        <f t="shared" si="35"/>
        <v>11897.56</v>
      </c>
      <c r="BI122" s="11">
        <f t="shared" si="32"/>
        <v>4571.46</v>
      </c>
      <c r="BJ122" s="11">
        <v>0</v>
      </c>
      <c r="BK122" s="11">
        <v>0</v>
      </c>
      <c r="BL122" s="11">
        <v>0</v>
      </c>
      <c r="BM122" s="11">
        <v>0</v>
      </c>
      <c r="BN122" s="11">
        <v>0</v>
      </c>
      <c r="BO122" s="11">
        <v>0</v>
      </c>
      <c r="BP122" s="11">
        <v>0</v>
      </c>
      <c r="BQ122" s="11">
        <v>0</v>
      </c>
      <c r="BR122" s="11">
        <v>0</v>
      </c>
      <c r="BS122" s="11">
        <v>1417.59</v>
      </c>
      <c r="BT122" s="11">
        <v>0</v>
      </c>
      <c r="BU122" s="11">
        <v>0</v>
      </c>
      <c r="BV122" s="11">
        <v>0</v>
      </c>
      <c r="BW122" s="11">
        <v>0</v>
      </c>
      <c r="BX122" s="11">
        <v>118.98</v>
      </c>
      <c r="BY122" s="11">
        <v>0</v>
      </c>
      <c r="BZ122" s="11">
        <v>0</v>
      </c>
      <c r="CA122" s="11">
        <v>0</v>
      </c>
      <c r="CB122" s="11">
        <v>0</v>
      </c>
      <c r="CC122" s="11">
        <v>0</v>
      </c>
      <c r="CD122" s="11">
        <v>0</v>
      </c>
      <c r="CE122" s="11">
        <v>2174.66</v>
      </c>
      <c r="CF122" s="11">
        <v>0</v>
      </c>
      <c r="CG122" s="11">
        <v>828.38</v>
      </c>
      <c r="CH122" s="11">
        <v>0</v>
      </c>
      <c r="CI122" s="11">
        <v>31.85</v>
      </c>
      <c r="CJ122" s="15">
        <f t="shared" si="33"/>
        <v>7326.099999999999</v>
      </c>
    </row>
    <row r="123" spans="1:88" ht="14.25">
      <c r="A123" s="9" t="s">
        <v>298</v>
      </c>
      <c r="B123" s="9">
        <v>50271</v>
      </c>
      <c r="C123" s="9" t="s">
        <v>20</v>
      </c>
      <c r="D123" s="9" t="s">
        <v>20</v>
      </c>
      <c r="E123" s="8" t="s">
        <v>247</v>
      </c>
      <c r="F123" s="9" t="s">
        <v>300</v>
      </c>
      <c r="G123" s="9" t="s">
        <v>282</v>
      </c>
      <c r="H123" s="9" t="s">
        <v>38</v>
      </c>
      <c r="I123" s="11">
        <f t="shared" si="34"/>
        <v>15054.2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15054.2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f t="shared" si="27"/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f t="shared" si="28"/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f t="shared" si="31"/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f t="shared" si="29"/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11">
        <v>0</v>
      </c>
      <c r="BF123" s="11">
        <f t="shared" si="23"/>
        <v>0</v>
      </c>
      <c r="BG123" s="11">
        <v>0</v>
      </c>
      <c r="BH123" s="14">
        <f t="shared" si="35"/>
        <v>15054.2</v>
      </c>
      <c r="BI123" s="11">
        <f t="shared" si="32"/>
        <v>3902.97</v>
      </c>
      <c r="BJ123" s="11">
        <v>0</v>
      </c>
      <c r="BK123" s="11">
        <v>0</v>
      </c>
      <c r="BL123" s="11">
        <v>0</v>
      </c>
      <c r="BM123" s="11">
        <v>0</v>
      </c>
      <c r="BN123" s="11">
        <v>0</v>
      </c>
      <c r="BO123" s="11">
        <v>0</v>
      </c>
      <c r="BP123" s="11">
        <v>0</v>
      </c>
      <c r="BQ123" s="11"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v>0</v>
      </c>
      <c r="CD123" s="11">
        <v>0</v>
      </c>
      <c r="CE123" s="11">
        <v>3042.74</v>
      </c>
      <c r="CF123" s="11">
        <v>0</v>
      </c>
      <c r="CG123" s="11">
        <v>828.38</v>
      </c>
      <c r="CH123" s="11">
        <v>0</v>
      </c>
      <c r="CI123" s="11">
        <v>31.85</v>
      </c>
      <c r="CJ123" s="15">
        <f t="shared" si="33"/>
        <v>11151.230000000001</v>
      </c>
    </row>
    <row r="124" spans="1:88" ht="14.25">
      <c r="A124" s="9" t="s">
        <v>299</v>
      </c>
      <c r="B124" s="9">
        <v>50283</v>
      </c>
      <c r="C124" s="9" t="s">
        <v>20</v>
      </c>
      <c r="D124" s="9" t="s">
        <v>20</v>
      </c>
      <c r="E124" s="8" t="s">
        <v>247</v>
      </c>
      <c r="F124" s="9" t="s">
        <v>301</v>
      </c>
      <c r="G124" s="9" t="s">
        <v>282</v>
      </c>
      <c r="H124" s="9" t="s">
        <v>115</v>
      </c>
      <c r="I124" s="11">
        <f t="shared" si="34"/>
        <v>12868.4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12868.4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f t="shared" si="27"/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f t="shared" si="28"/>
        <v>1345.56</v>
      </c>
      <c r="AF124" s="11">
        <v>0</v>
      </c>
      <c r="AG124" s="11">
        <v>0</v>
      </c>
      <c r="AH124" s="11">
        <v>0</v>
      </c>
      <c r="AI124" s="11">
        <v>0</v>
      </c>
      <c r="AJ124" s="11">
        <v>672.78</v>
      </c>
      <c r="AK124" s="11">
        <v>0</v>
      </c>
      <c r="AL124" s="11">
        <v>0</v>
      </c>
      <c r="AM124" s="11">
        <v>672.78</v>
      </c>
      <c r="AN124" s="11">
        <f t="shared" si="31"/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f t="shared" si="29"/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0</v>
      </c>
      <c r="BF124" s="11">
        <f t="shared" si="23"/>
        <v>0</v>
      </c>
      <c r="BG124" s="11">
        <v>0</v>
      </c>
      <c r="BH124" s="14">
        <f t="shared" si="35"/>
        <v>14213.96</v>
      </c>
      <c r="BI124" s="11">
        <f t="shared" si="32"/>
        <v>3671.9</v>
      </c>
      <c r="BJ124" s="11">
        <v>0</v>
      </c>
      <c r="BK124" s="11">
        <v>0</v>
      </c>
      <c r="BL124" s="11">
        <v>0</v>
      </c>
      <c r="BM124" s="11">
        <v>0</v>
      </c>
      <c r="BN124" s="11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v>0</v>
      </c>
      <c r="CC124" s="11">
        <v>0</v>
      </c>
      <c r="CD124" s="11">
        <v>0</v>
      </c>
      <c r="CE124" s="11">
        <v>2811.67</v>
      </c>
      <c r="CF124" s="11">
        <v>0</v>
      </c>
      <c r="CG124" s="11">
        <v>828.38</v>
      </c>
      <c r="CH124" s="11">
        <v>0</v>
      </c>
      <c r="CI124" s="11">
        <v>31.85</v>
      </c>
      <c r="CJ124" s="15">
        <f t="shared" si="33"/>
        <v>10542.06</v>
      </c>
    </row>
    <row r="125" spans="1:88" ht="14.25">
      <c r="A125" s="9" t="s">
        <v>308</v>
      </c>
      <c r="B125" s="9">
        <v>50295</v>
      </c>
      <c r="C125" s="9" t="s">
        <v>20</v>
      </c>
      <c r="D125" s="9" t="s">
        <v>20</v>
      </c>
      <c r="E125" s="8" t="s">
        <v>247</v>
      </c>
      <c r="F125" s="9" t="s">
        <v>289</v>
      </c>
      <c r="G125" s="9" t="s">
        <v>282</v>
      </c>
      <c r="H125" s="9" t="s">
        <v>136</v>
      </c>
      <c r="I125" s="11">
        <f t="shared" si="34"/>
        <v>10999.96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10999.96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f t="shared" si="27"/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f t="shared" si="28"/>
        <v>582.5</v>
      </c>
      <c r="AF125" s="11">
        <v>0</v>
      </c>
      <c r="AG125" s="11">
        <v>0</v>
      </c>
      <c r="AH125" s="11">
        <v>0</v>
      </c>
      <c r="AI125" s="11">
        <v>0</v>
      </c>
      <c r="AJ125" s="11">
        <v>582.5</v>
      </c>
      <c r="AK125" s="11">
        <v>0</v>
      </c>
      <c r="AL125" s="11">
        <v>0</v>
      </c>
      <c r="AM125" s="11">
        <v>0</v>
      </c>
      <c r="AN125" s="11">
        <f t="shared" si="31"/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f t="shared" si="29"/>
        <v>0</v>
      </c>
      <c r="AZ125" s="11">
        <v>0</v>
      </c>
      <c r="BA125" s="11">
        <v>0</v>
      </c>
      <c r="BB125" s="11">
        <v>0</v>
      </c>
      <c r="BC125" s="11">
        <v>0</v>
      </c>
      <c r="BD125" s="11">
        <v>0</v>
      </c>
      <c r="BE125" s="11">
        <v>0</v>
      </c>
      <c r="BF125" s="11">
        <f t="shared" si="23"/>
        <v>0</v>
      </c>
      <c r="BG125" s="11">
        <v>0</v>
      </c>
      <c r="BH125" s="14">
        <f t="shared" si="35"/>
        <v>11582.46</v>
      </c>
      <c r="BI125" s="11">
        <f t="shared" si="32"/>
        <v>2948.2400000000002</v>
      </c>
      <c r="BJ125" s="11">
        <v>0</v>
      </c>
      <c r="BK125" s="11">
        <v>0</v>
      </c>
      <c r="BL125" s="11">
        <v>0</v>
      </c>
      <c r="BM125" s="11">
        <v>0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v>0</v>
      </c>
      <c r="CD125" s="11">
        <v>0</v>
      </c>
      <c r="CE125" s="11">
        <v>2088.01</v>
      </c>
      <c r="CF125" s="11">
        <v>0</v>
      </c>
      <c r="CG125" s="11">
        <v>828.38</v>
      </c>
      <c r="CH125" s="11">
        <v>0</v>
      </c>
      <c r="CI125" s="11">
        <v>31.85</v>
      </c>
      <c r="CJ125" s="15">
        <f t="shared" si="33"/>
        <v>8634.22</v>
      </c>
    </row>
    <row r="126" spans="1:88" ht="14.25">
      <c r="A126" s="9" t="s">
        <v>319</v>
      </c>
      <c r="B126" s="9">
        <v>50313</v>
      </c>
      <c r="C126" s="9" t="s">
        <v>40</v>
      </c>
      <c r="D126" s="9" t="s">
        <v>40</v>
      </c>
      <c r="E126" s="8" t="s">
        <v>247</v>
      </c>
      <c r="F126" s="9" t="s">
        <v>283</v>
      </c>
      <c r="G126" s="9" t="s">
        <v>282</v>
      </c>
      <c r="H126" s="9" t="s">
        <v>43</v>
      </c>
      <c r="I126" s="11">
        <f t="shared" si="34"/>
        <v>7145.37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7145.37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f t="shared" si="31"/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11">
        <v>0</v>
      </c>
      <c r="BF126" s="11">
        <v>0</v>
      </c>
      <c r="BG126" s="11">
        <v>0</v>
      </c>
      <c r="BH126" s="14">
        <f t="shared" si="35"/>
        <v>7145.37</v>
      </c>
      <c r="BI126" s="11">
        <f t="shared" si="32"/>
        <v>5186.06</v>
      </c>
      <c r="BJ126" s="11">
        <v>0</v>
      </c>
      <c r="BK126" s="11">
        <v>0</v>
      </c>
      <c r="BL126" s="11">
        <v>0</v>
      </c>
      <c r="BM126" s="11">
        <v>0</v>
      </c>
      <c r="BN126" s="11">
        <v>0</v>
      </c>
      <c r="BO126" s="11">
        <v>0</v>
      </c>
      <c r="BP126" s="11"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5001.76</v>
      </c>
      <c r="CB126" s="11">
        <v>0</v>
      </c>
      <c r="CC126" s="11">
        <v>0</v>
      </c>
      <c r="CD126" s="11">
        <v>0</v>
      </c>
      <c r="CE126" s="11">
        <v>0</v>
      </c>
      <c r="CF126" s="11">
        <v>0</v>
      </c>
      <c r="CG126" s="11">
        <v>174.74</v>
      </c>
      <c r="CH126" s="11">
        <v>0</v>
      </c>
      <c r="CI126" s="11">
        <v>9.56</v>
      </c>
      <c r="CJ126" s="15">
        <f t="shared" si="33"/>
        <v>1959.3099999999995</v>
      </c>
    </row>
    <row r="127" spans="1:88" ht="14.25">
      <c r="A127" s="9" t="s">
        <v>67</v>
      </c>
      <c r="B127" s="9">
        <v>70002</v>
      </c>
      <c r="C127" s="9" t="s">
        <v>68</v>
      </c>
      <c r="D127" s="9" t="s">
        <v>68</v>
      </c>
      <c r="E127" s="8" t="s">
        <v>247</v>
      </c>
      <c r="F127" s="8" t="s">
        <v>290</v>
      </c>
      <c r="G127" s="9" t="s">
        <v>291</v>
      </c>
      <c r="H127" s="9" t="s">
        <v>69</v>
      </c>
      <c r="I127" s="11">
        <f t="shared" si="34"/>
        <v>5167.36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5167.36</v>
      </c>
      <c r="X127" s="11">
        <v>0</v>
      </c>
      <c r="Y127" s="11">
        <v>0</v>
      </c>
      <c r="Z127" s="11">
        <f aca="true" t="shared" si="36" ref="Z127:Z141">SUM(AA127:AD127)</f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f aca="true" t="shared" si="37" ref="AE127:AE141">SUM(AF127:AM127)</f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f t="shared" si="31"/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f aca="true" t="shared" si="38" ref="AY127:AY141">SUM(AZ127:BE127)</f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0</v>
      </c>
      <c r="BF127" s="11">
        <f t="shared" si="23"/>
        <v>0</v>
      </c>
      <c r="BG127" s="11">
        <v>0</v>
      </c>
      <c r="BH127" s="14">
        <f t="shared" si="35"/>
        <v>5167.36</v>
      </c>
      <c r="BI127" s="11">
        <f t="shared" si="32"/>
        <v>551.66</v>
      </c>
      <c r="BJ127" s="11">
        <v>0</v>
      </c>
      <c r="BK127" s="11">
        <v>0</v>
      </c>
      <c r="BL127" s="11">
        <v>0</v>
      </c>
      <c r="BM127" s="11">
        <v>0</v>
      </c>
      <c r="BN127" s="11">
        <v>0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0</v>
      </c>
      <c r="CD127" s="11">
        <v>0</v>
      </c>
      <c r="CE127" s="11">
        <v>551.66</v>
      </c>
      <c r="CF127" s="11">
        <v>0</v>
      </c>
      <c r="CG127" s="11">
        <v>0</v>
      </c>
      <c r="CH127" s="11">
        <v>0</v>
      </c>
      <c r="CI127" s="11">
        <v>0</v>
      </c>
      <c r="CJ127" s="15">
        <f t="shared" si="33"/>
        <v>4615.7</v>
      </c>
    </row>
    <row r="128" spans="1:88" ht="14.25">
      <c r="A128" s="9" t="s">
        <v>74</v>
      </c>
      <c r="B128" s="9">
        <v>70014</v>
      </c>
      <c r="C128" s="9" t="s">
        <v>75</v>
      </c>
      <c r="D128" s="9" t="s">
        <v>75</v>
      </c>
      <c r="E128" s="8" t="s">
        <v>247</v>
      </c>
      <c r="F128" s="8" t="s">
        <v>290</v>
      </c>
      <c r="G128" s="9" t="s">
        <v>292</v>
      </c>
      <c r="H128" s="9" t="s">
        <v>76</v>
      </c>
      <c r="I128" s="11">
        <f t="shared" si="34"/>
        <v>5167.36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5167.36</v>
      </c>
      <c r="X128" s="11">
        <v>0</v>
      </c>
      <c r="Y128" s="11">
        <v>0</v>
      </c>
      <c r="Z128" s="11">
        <f t="shared" si="36"/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f t="shared" si="37"/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f t="shared" si="31"/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f t="shared" si="38"/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f t="shared" si="23"/>
        <v>0</v>
      </c>
      <c r="BG128" s="11">
        <v>0</v>
      </c>
      <c r="BH128" s="14">
        <f t="shared" si="35"/>
        <v>5167.36</v>
      </c>
      <c r="BI128" s="11">
        <f t="shared" si="32"/>
        <v>967.04</v>
      </c>
      <c r="BJ128" s="11">
        <v>0</v>
      </c>
      <c r="BK128" s="11">
        <v>0</v>
      </c>
      <c r="BL128" s="11">
        <v>0</v>
      </c>
      <c r="BM128" s="11">
        <v>0</v>
      </c>
      <c r="BN128" s="11">
        <v>0</v>
      </c>
      <c r="BO128" s="11">
        <v>0</v>
      </c>
      <c r="BP128" s="11">
        <v>0</v>
      </c>
      <c r="BQ128" s="11"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v>0</v>
      </c>
      <c r="CC128" s="11">
        <v>0</v>
      </c>
      <c r="CD128" s="11">
        <v>0</v>
      </c>
      <c r="CE128" s="11">
        <v>398.63</v>
      </c>
      <c r="CF128" s="11">
        <v>0</v>
      </c>
      <c r="CG128" s="11">
        <v>568.41</v>
      </c>
      <c r="CH128" s="11">
        <v>0</v>
      </c>
      <c r="CI128" s="11">
        <v>0</v>
      </c>
      <c r="CJ128" s="15">
        <f t="shared" si="33"/>
        <v>4200.32</v>
      </c>
    </row>
    <row r="129" spans="1:88" ht="14.25">
      <c r="A129" s="9" t="s">
        <v>77</v>
      </c>
      <c r="B129" s="9">
        <v>70026</v>
      </c>
      <c r="C129" s="9" t="s">
        <v>75</v>
      </c>
      <c r="D129" s="9" t="s">
        <v>75</v>
      </c>
      <c r="E129" s="8" t="s">
        <v>247</v>
      </c>
      <c r="F129" s="8" t="s">
        <v>290</v>
      </c>
      <c r="G129" s="9" t="s">
        <v>292</v>
      </c>
      <c r="H129" s="9" t="s">
        <v>76</v>
      </c>
      <c r="I129" s="11">
        <f t="shared" si="34"/>
        <v>5167.36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5167.36</v>
      </c>
      <c r="X129" s="11">
        <v>0</v>
      </c>
      <c r="Y129" s="11">
        <v>0</v>
      </c>
      <c r="Z129" s="11">
        <f t="shared" si="36"/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f t="shared" si="37"/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f t="shared" si="31"/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f t="shared" si="38"/>
        <v>0</v>
      </c>
      <c r="AZ129" s="11">
        <v>0</v>
      </c>
      <c r="BA129" s="11">
        <v>0</v>
      </c>
      <c r="BB129" s="11">
        <v>0</v>
      </c>
      <c r="BC129" s="11">
        <v>0</v>
      </c>
      <c r="BD129" s="11">
        <v>0</v>
      </c>
      <c r="BE129" s="11">
        <v>0</v>
      </c>
      <c r="BF129" s="11">
        <f t="shared" si="23"/>
        <v>0</v>
      </c>
      <c r="BG129" s="11">
        <v>0</v>
      </c>
      <c r="BH129" s="14">
        <f t="shared" si="35"/>
        <v>5167.36</v>
      </c>
      <c r="BI129" s="11">
        <f t="shared" si="32"/>
        <v>967.04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0</v>
      </c>
      <c r="BZ129" s="11">
        <v>0</v>
      </c>
      <c r="CA129" s="11">
        <v>0</v>
      </c>
      <c r="CB129" s="11">
        <v>0</v>
      </c>
      <c r="CC129" s="11">
        <v>0</v>
      </c>
      <c r="CD129" s="11">
        <v>0</v>
      </c>
      <c r="CE129" s="11">
        <v>398.63</v>
      </c>
      <c r="CF129" s="11">
        <v>0</v>
      </c>
      <c r="CG129" s="11">
        <v>568.41</v>
      </c>
      <c r="CH129" s="11">
        <v>0</v>
      </c>
      <c r="CI129" s="11">
        <v>0</v>
      </c>
      <c r="CJ129" s="15">
        <f t="shared" si="33"/>
        <v>4200.32</v>
      </c>
    </row>
    <row r="130" spans="1:88" ht="14.25">
      <c r="A130" s="9" t="s">
        <v>78</v>
      </c>
      <c r="B130" s="9">
        <v>70038</v>
      </c>
      <c r="C130" s="9" t="s">
        <v>75</v>
      </c>
      <c r="D130" s="9" t="s">
        <v>75</v>
      </c>
      <c r="E130" s="8" t="s">
        <v>247</v>
      </c>
      <c r="F130" s="8" t="s">
        <v>290</v>
      </c>
      <c r="G130" s="9" t="s">
        <v>292</v>
      </c>
      <c r="H130" s="9" t="s">
        <v>76</v>
      </c>
      <c r="I130" s="11">
        <f t="shared" si="34"/>
        <v>5167.36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5167.36</v>
      </c>
      <c r="X130" s="11">
        <v>0</v>
      </c>
      <c r="Y130" s="11">
        <v>0</v>
      </c>
      <c r="Z130" s="11">
        <f t="shared" si="36"/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f t="shared" si="37"/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f t="shared" si="31"/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f t="shared" si="38"/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f t="shared" si="23"/>
        <v>0</v>
      </c>
      <c r="BG130" s="11">
        <v>0</v>
      </c>
      <c r="BH130" s="14">
        <f t="shared" si="35"/>
        <v>5167.36</v>
      </c>
      <c r="BI130" s="11">
        <f t="shared" si="32"/>
        <v>967.04</v>
      </c>
      <c r="BJ130" s="11">
        <v>0</v>
      </c>
      <c r="BK130" s="11">
        <v>0</v>
      </c>
      <c r="BL130" s="11">
        <v>0</v>
      </c>
      <c r="BM130" s="11">
        <v>0</v>
      </c>
      <c r="BN130" s="11">
        <v>0</v>
      </c>
      <c r="BO130" s="11">
        <v>0</v>
      </c>
      <c r="BP130" s="11">
        <v>0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1">
        <v>0</v>
      </c>
      <c r="BW130" s="11">
        <v>0</v>
      </c>
      <c r="BX130" s="11">
        <v>0</v>
      </c>
      <c r="BY130" s="11">
        <v>0</v>
      </c>
      <c r="BZ130" s="11">
        <v>0</v>
      </c>
      <c r="CA130" s="11">
        <v>0</v>
      </c>
      <c r="CB130" s="11">
        <v>0</v>
      </c>
      <c r="CC130" s="11">
        <v>0</v>
      </c>
      <c r="CD130" s="11">
        <v>0</v>
      </c>
      <c r="CE130" s="11">
        <v>398.63</v>
      </c>
      <c r="CF130" s="11">
        <v>0</v>
      </c>
      <c r="CG130" s="11">
        <v>568.41</v>
      </c>
      <c r="CH130" s="11">
        <v>0</v>
      </c>
      <c r="CI130" s="11">
        <v>0</v>
      </c>
      <c r="CJ130" s="15">
        <f t="shared" si="33"/>
        <v>4200.32</v>
      </c>
    </row>
    <row r="131" spans="1:88" ht="14.25">
      <c r="A131" s="9" t="s">
        <v>70</v>
      </c>
      <c r="B131" s="9">
        <v>70040</v>
      </c>
      <c r="C131" s="9" t="s">
        <v>68</v>
      </c>
      <c r="D131" s="9" t="s">
        <v>68</v>
      </c>
      <c r="E131" s="8" t="s">
        <v>247</v>
      </c>
      <c r="F131" s="8" t="s">
        <v>290</v>
      </c>
      <c r="G131" s="9" t="s">
        <v>291</v>
      </c>
      <c r="H131" s="9" t="s">
        <v>69</v>
      </c>
      <c r="I131" s="11">
        <f t="shared" si="34"/>
        <v>5167.36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5167.36</v>
      </c>
      <c r="X131" s="11">
        <v>0</v>
      </c>
      <c r="Y131" s="11">
        <v>0</v>
      </c>
      <c r="Z131" s="11">
        <f t="shared" si="36"/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f t="shared" si="37"/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f t="shared" si="31"/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f t="shared" si="38"/>
        <v>0</v>
      </c>
      <c r="AZ131" s="11">
        <v>0</v>
      </c>
      <c r="BA131" s="11">
        <v>0</v>
      </c>
      <c r="BB131" s="11">
        <v>0</v>
      </c>
      <c r="BC131" s="11">
        <v>0</v>
      </c>
      <c r="BD131" s="11">
        <v>0</v>
      </c>
      <c r="BE131" s="11">
        <v>0</v>
      </c>
      <c r="BF131" s="11">
        <f t="shared" si="23"/>
        <v>0</v>
      </c>
      <c r="BG131" s="11">
        <v>0</v>
      </c>
      <c r="BH131" s="14">
        <f t="shared" si="35"/>
        <v>5167.36</v>
      </c>
      <c r="BI131" s="11">
        <f t="shared" si="32"/>
        <v>551.66</v>
      </c>
      <c r="BJ131" s="11">
        <v>0</v>
      </c>
      <c r="BK131" s="11">
        <v>0</v>
      </c>
      <c r="BL131" s="11">
        <v>0</v>
      </c>
      <c r="BM131" s="11"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0</v>
      </c>
      <c r="CD131" s="11">
        <v>0</v>
      </c>
      <c r="CE131" s="11">
        <v>551.66</v>
      </c>
      <c r="CF131" s="11">
        <v>0</v>
      </c>
      <c r="CG131" s="11">
        <v>0</v>
      </c>
      <c r="CH131" s="11">
        <v>0</v>
      </c>
      <c r="CI131" s="11">
        <v>0</v>
      </c>
      <c r="CJ131" s="15">
        <f t="shared" si="33"/>
        <v>4615.7</v>
      </c>
    </row>
    <row r="132" spans="1:88" ht="14.25">
      <c r="A132" s="9" t="s">
        <v>71</v>
      </c>
      <c r="B132" s="9">
        <v>70063</v>
      </c>
      <c r="C132" s="9" t="s">
        <v>68</v>
      </c>
      <c r="D132" s="9" t="s">
        <v>68</v>
      </c>
      <c r="E132" s="8" t="s">
        <v>247</v>
      </c>
      <c r="F132" s="8" t="s">
        <v>290</v>
      </c>
      <c r="G132" s="9" t="s">
        <v>291</v>
      </c>
      <c r="H132" s="9" t="s">
        <v>69</v>
      </c>
      <c r="I132" s="11">
        <f t="shared" si="34"/>
        <v>5167.36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5167.36</v>
      </c>
      <c r="X132" s="11">
        <v>0</v>
      </c>
      <c r="Y132" s="11">
        <v>0</v>
      </c>
      <c r="Z132" s="11">
        <f t="shared" si="36"/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f t="shared" si="37"/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f t="shared" si="31"/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f t="shared" si="38"/>
        <v>0</v>
      </c>
      <c r="AZ132" s="11">
        <v>0</v>
      </c>
      <c r="BA132" s="11">
        <v>0</v>
      </c>
      <c r="BB132" s="11">
        <v>0</v>
      </c>
      <c r="BC132" s="11">
        <v>0</v>
      </c>
      <c r="BD132" s="11">
        <v>0</v>
      </c>
      <c r="BE132" s="11">
        <v>0</v>
      </c>
      <c r="BF132" s="11">
        <f t="shared" si="23"/>
        <v>0</v>
      </c>
      <c r="BG132" s="11">
        <v>0</v>
      </c>
      <c r="BH132" s="14">
        <f t="shared" si="35"/>
        <v>5167.36</v>
      </c>
      <c r="BI132" s="11">
        <f t="shared" si="32"/>
        <v>967.04</v>
      </c>
      <c r="BJ132" s="11">
        <v>0</v>
      </c>
      <c r="BK132" s="11">
        <v>0</v>
      </c>
      <c r="BL132" s="11">
        <v>0</v>
      </c>
      <c r="BM132" s="11">
        <v>0</v>
      </c>
      <c r="BN132" s="11">
        <v>0</v>
      </c>
      <c r="BO132" s="11">
        <v>0</v>
      </c>
      <c r="BP132" s="11">
        <v>0</v>
      </c>
      <c r="BQ132" s="11">
        <v>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1">
        <v>0</v>
      </c>
      <c r="BX132" s="11">
        <v>0</v>
      </c>
      <c r="BY132" s="11">
        <v>0</v>
      </c>
      <c r="BZ132" s="11">
        <v>0</v>
      </c>
      <c r="CA132" s="11">
        <v>0</v>
      </c>
      <c r="CB132" s="11">
        <v>0</v>
      </c>
      <c r="CC132" s="11">
        <v>0</v>
      </c>
      <c r="CD132" s="11">
        <v>0</v>
      </c>
      <c r="CE132" s="11">
        <v>398.63</v>
      </c>
      <c r="CF132" s="11">
        <v>0</v>
      </c>
      <c r="CG132" s="11">
        <v>568.41</v>
      </c>
      <c r="CH132" s="11">
        <v>0</v>
      </c>
      <c r="CI132" s="11">
        <v>0</v>
      </c>
      <c r="CJ132" s="15">
        <f t="shared" si="33"/>
        <v>4200.32</v>
      </c>
    </row>
    <row r="133" spans="1:88" ht="14.25">
      <c r="A133" s="9" t="s">
        <v>59</v>
      </c>
      <c r="B133" s="9">
        <v>70087</v>
      </c>
      <c r="C133" s="9" t="s">
        <v>60</v>
      </c>
      <c r="D133" s="9" t="s">
        <v>60</v>
      </c>
      <c r="E133" s="8" t="s">
        <v>247</v>
      </c>
      <c r="F133" s="8" t="s">
        <v>290</v>
      </c>
      <c r="G133" s="9" t="s">
        <v>293</v>
      </c>
      <c r="H133" s="9" t="s">
        <v>61</v>
      </c>
      <c r="I133" s="11">
        <f t="shared" si="34"/>
        <v>5167.36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5167.36</v>
      </c>
      <c r="X133" s="11">
        <v>0</v>
      </c>
      <c r="Y133" s="11">
        <v>0</v>
      </c>
      <c r="Z133" s="11">
        <f t="shared" si="36"/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f t="shared" si="37"/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f t="shared" si="31"/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f t="shared" si="38"/>
        <v>0</v>
      </c>
      <c r="AZ133" s="11">
        <v>0</v>
      </c>
      <c r="BA133" s="11">
        <v>0</v>
      </c>
      <c r="BB133" s="11">
        <v>0</v>
      </c>
      <c r="BC133" s="11">
        <v>0</v>
      </c>
      <c r="BD133" s="11">
        <v>0</v>
      </c>
      <c r="BE133" s="11">
        <v>0</v>
      </c>
      <c r="BF133" s="11">
        <f t="shared" si="23"/>
        <v>0</v>
      </c>
      <c r="BG133" s="11">
        <v>0</v>
      </c>
      <c r="BH133" s="14">
        <f t="shared" si="35"/>
        <v>5167.36</v>
      </c>
      <c r="BI133" s="11">
        <f t="shared" si="32"/>
        <v>967.04</v>
      </c>
      <c r="BJ133" s="11">
        <v>0</v>
      </c>
      <c r="BK133" s="11">
        <v>0</v>
      </c>
      <c r="BL133" s="11">
        <v>0</v>
      </c>
      <c r="BM133" s="11">
        <v>0</v>
      </c>
      <c r="BN133" s="11">
        <v>0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398.63</v>
      </c>
      <c r="CF133" s="11">
        <v>0</v>
      </c>
      <c r="CG133" s="11">
        <v>568.41</v>
      </c>
      <c r="CH133" s="11">
        <v>0</v>
      </c>
      <c r="CI133" s="11">
        <v>0</v>
      </c>
      <c r="CJ133" s="15">
        <f t="shared" si="33"/>
        <v>4200.32</v>
      </c>
    </row>
    <row r="134" spans="1:88" ht="14.25">
      <c r="A134" s="9" t="s">
        <v>72</v>
      </c>
      <c r="B134" s="9">
        <v>70105</v>
      </c>
      <c r="C134" s="9" t="s">
        <v>68</v>
      </c>
      <c r="D134" s="9" t="s">
        <v>68</v>
      </c>
      <c r="E134" s="8" t="s">
        <v>247</v>
      </c>
      <c r="F134" s="8" t="s">
        <v>290</v>
      </c>
      <c r="G134" s="9" t="s">
        <v>291</v>
      </c>
      <c r="H134" s="9" t="s">
        <v>69</v>
      </c>
      <c r="I134" s="11">
        <f t="shared" si="34"/>
        <v>5167.36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5167.36</v>
      </c>
      <c r="X134" s="11">
        <v>0</v>
      </c>
      <c r="Y134" s="11">
        <v>0</v>
      </c>
      <c r="Z134" s="11">
        <f t="shared" si="36"/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f t="shared" si="37"/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f t="shared" si="31"/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f t="shared" si="38"/>
        <v>0</v>
      </c>
      <c r="AZ134" s="11">
        <v>0</v>
      </c>
      <c r="BA134" s="11">
        <v>0</v>
      </c>
      <c r="BB134" s="11">
        <v>0</v>
      </c>
      <c r="BC134" s="11">
        <v>0</v>
      </c>
      <c r="BD134" s="11">
        <v>0</v>
      </c>
      <c r="BE134" s="11">
        <v>0</v>
      </c>
      <c r="BF134" s="11">
        <f t="shared" si="23"/>
        <v>0</v>
      </c>
      <c r="BG134" s="11">
        <v>0</v>
      </c>
      <c r="BH134" s="14">
        <f t="shared" si="35"/>
        <v>5167.36</v>
      </c>
      <c r="BI134" s="11">
        <f t="shared" si="32"/>
        <v>967.04</v>
      </c>
      <c r="BJ134" s="11">
        <v>0</v>
      </c>
      <c r="BK134" s="11">
        <v>0</v>
      </c>
      <c r="BL134" s="11">
        <v>0</v>
      </c>
      <c r="BM134" s="11">
        <v>0</v>
      </c>
      <c r="BN134" s="11">
        <v>0</v>
      </c>
      <c r="BO134" s="11">
        <v>0</v>
      </c>
      <c r="BP134" s="11">
        <v>0</v>
      </c>
      <c r="BQ134" s="11">
        <v>0</v>
      </c>
      <c r="BR134" s="11">
        <v>0</v>
      </c>
      <c r="BS134" s="11">
        <v>0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1">
        <v>0</v>
      </c>
      <c r="CA134" s="11">
        <v>0</v>
      </c>
      <c r="CB134" s="11">
        <v>0</v>
      </c>
      <c r="CC134" s="11">
        <v>0</v>
      </c>
      <c r="CD134" s="11">
        <v>0</v>
      </c>
      <c r="CE134" s="11">
        <v>398.63</v>
      </c>
      <c r="CF134" s="11">
        <v>0</v>
      </c>
      <c r="CG134" s="11">
        <v>568.41</v>
      </c>
      <c r="CH134" s="11">
        <v>0</v>
      </c>
      <c r="CI134" s="11">
        <v>0</v>
      </c>
      <c r="CJ134" s="15">
        <f t="shared" si="33"/>
        <v>4200.32</v>
      </c>
    </row>
    <row r="135" spans="1:88" ht="14.25">
      <c r="A135" s="9" t="s">
        <v>28</v>
      </c>
      <c r="B135" s="9">
        <v>70117</v>
      </c>
      <c r="C135" s="9" t="s">
        <v>68</v>
      </c>
      <c r="D135" s="9" t="s">
        <v>68</v>
      </c>
      <c r="E135" s="8" t="s">
        <v>247</v>
      </c>
      <c r="F135" s="8" t="s">
        <v>290</v>
      </c>
      <c r="G135" s="9" t="s">
        <v>291</v>
      </c>
      <c r="H135" s="9" t="s">
        <v>69</v>
      </c>
      <c r="I135" s="11">
        <f t="shared" si="34"/>
        <v>5167.36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5167.36</v>
      </c>
      <c r="X135" s="11">
        <v>0</v>
      </c>
      <c r="Y135" s="11">
        <v>0</v>
      </c>
      <c r="Z135" s="11">
        <f t="shared" si="36"/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f t="shared" si="37"/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f t="shared" si="31"/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f t="shared" si="38"/>
        <v>0</v>
      </c>
      <c r="AZ135" s="11">
        <v>0</v>
      </c>
      <c r="BA135" s="11">
        <v>0</v>
      </c>
      <c r="BB135" s="11">
        <v>0</v>
      </c>
      <c r="BC135" s="11">
        <v>0</v>
      </c>
      <c r="BD135" s="11">
        <v>0</v>
      </c>
      <c r="BE135" s="11">
        <v>0</v>
      </c>
      <c r="BF135" s="11">
        <f t="shared" si="23"/>
        <v>0</v>
      </c>
      <c r="BG135" s="11">
        <v>0</v>
      </c>
      <c r="BH135" s="14">
        <f t="shared" si="35"/>
        <v>5167.36</v>
      </c>
      <c r="BI135" s="11">
        <f t="shared" si="32"/>
        <v>551.66</v>
      </c>
      <c r="BJ135" s="11">
        <v>0</v>
      </c>
      <c r="BK135" s="11">
        <v>0</v>
      </c>
      <c r="BL135" s="11">
        <v>0</v>
      </c>
      <c r="BM135" s="11">
        <v>0</v>
      </c>
      <c r="BN135" s="11">
        <v>0</v>
      </c>
      <c r="BO135" s="11">
        <v>0</v>
      </c>
      <c r="BP135" s="11">
        <v>0</v>
      </c>
      <c r="BQ135" s="11">
        <v>0</v>
      </c>
      <c r="BR135" s="11">
        <v>0</v>
      </c>
      <c r="BS135" s="11">
        <v>0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1">
        <v>0</v>
      </c>
      <c r="CB135" s="11">
        <v>0</v>
      </c>
      <c r="CC135" s="11">
        <v>0</v>
      </c>
      <c r="CD135" s="11">
        <v>0</v>
      </c>
      <c r="CE135" s="11">
        <v>551.66</v>
      </c>
      <c r="CF135" s="11">
        <v>0</v>
      </c>
      <c r="CG135" s="11">
        <v>0</v>
      </c>
      <c r="CH135" s="11">
        <v>0</v>
      </c>
      <c r="CI135" s="11">
        <v>0</v>
      </c>
      <c r="CJ135" s="15">
        <f t="shared" si="33"/>
        <v>4615.7</v>
      </c>
    </row>
    <row r="136" spans="1:88" ht="14.25">
      <c r="A136" s="9" t="s">
        <v>73</v>
      </c>
      <c r="B136" s="9">
        <v>70129</v>
      </c>
      <c r="C136" s="9" t="s">
        <v>68</v>
      </c>
      <c r="D136" s="9" t="s">
        <v>68</v>
      </c>
      <c r="E136" s="8" t="s">
        <v>247</v>
      </c>
      <c r="F136" s="8" t="s">
        <v>290</v>
      </c>
      <c r="G136" s="9" t="s">
        <v>291</v>
      </c>
      <c r="H136" s="9" t="s">
        <v>69</v>
      </c>
      <c r="I136" s="11">
        <f t="shared" si="34"/>
        <v>5167.36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5167.36</v>
      </c>
      <c r="X136" s="11">
        <v>0</v>
      </c>
      <c r="Y136" s="11">
        <v>0</v>
      </c>
      <c r="Z136" s="11">
        <f t="shared" si="36"/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f t="shared" si="37"/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f t="shared" si="31"/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f t="shared" si="38"/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f t="shared" si="23"/>
        <v>0</v>
      </c>
      <c r="BG136" s="11">
        <v>0</v>
      </c>
      <c r="BH136" s="14">
        <f t="shared" si="35"/>
        <v>5167.36</v>
      </c>
      <c r="BI136" s="11">
        <f t="shared" si="32"/>
        <v>551.66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0</v>
      </c>
      <c r="CC136" s="11">
        <v>0</v>
      </c>
      <c r="CD136" s="11">
        <v>0</v>
      </c>
      <c r="CE136" s="11">
        <v>551.66</v>
      </c>
      <c r="CF136" s="11">
        <v>0</v>
      </c>
      <c r="CG136" s="11">
        <v>0</v>
      </c>
      <c r="CH136" s="11">
        <v>0</v>
      </c>
      <c r="CI136" s="11">
        <v>0</v>
      </c>
      <c r="CJ136" s="15">
        <f t="shared" si="33"/>
        <v>4615.7</v>
      </c>
    </row>
    <row r="137" spans="1:88" ht="14.25">
      <c r="A137" s="9" t="s">
        <v>63</v>
      </c>
      <c r="B137" s="9">
        <v>70130</v>
      </c>
      <c r="C137" s="9" t="s">
        <v>60</v>
      </c>
      <c r="D137" s="9" t="s">
        <v>60</v>
      </c>
      <c r="E137" s="8" t="s">
        <v>247</v>
      </c>
      <c r="F137" s="8" t="s">
        <v>290</v>
      </c>
      <c r="G137" s="9" t="s">
        <v>293</v>
      </c>
      <c r="H137" s="9" t="s">
        <v>61</v>
      </c>
      <c r="I137" s="11">
        <f t="shared" si="34"/>
        <v>5167.36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5167.36</v>
      </c>
      <c r="X137" s="11">
        <v>0</v>
      </c>
      <c r="Y137" s="11">
        <v>0</v>
      </c>
      <c r="Z137" s="11">
        <f t="shared" si="36"/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f t="shared" si="37"/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f t="shared" si="31"/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1">
        <v>0</v>
      </c>
      <c r="AW137" s="11">
        <v>0</v>
      </c>
      <c r="AX137" s="11">
        <v>0</v>
      </c>
      <c r="AY137" s="11">
        <f t="shared" si="38"/>
        <v>0</v>
      </c>
      <c r="AZ137" s="11">
        <v>0</v>
      </c>
      <c r="BA137" s="11">
        <v>0</v>
      </c>
      <c r="BB137" s="11">
        <v>0</v>
      </c>
      <c r="BC137" s="11">
        <v>0</v>
      </c>
      <c r="BD137" s="11">
        <v>0</v>
      </c>
      <c r="BE137" s="11">
        <v>0</v>
      </c>
      <c r="BF137" s="11">
        <f t="shared" si="23"/>
        <v>0</v>
      </c>
      <c r="BG137" s="11">
        <v>0</v>
      </c>
      <c r="BH137" s="14">
        <f t="shared" si="35"/>
        <v>5167.36</v>
      </c>
      <c r="BI137" s="11">
        <f t="shared" si="32"/>
        <v>551.66</v>
      </c>
      <c r="BJ137" s="11">
        <v>0</v>
      </c>
      <c r="BK137" s="11">
        <v>0</v>
      </c>
      <c r="BL137" s="11">
        <v>0</v>
      </c>
      <c r="BM137" s="11">
        <v>0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1">
        <v>0</v>
      </c>
      <c r="CB137" s="11">
        <v>0</v>
      </c>
      <c r="CC137" s="11">
        <v>0</v>
      </c>
      <c r="CD137" s="11">
        <v>0</v>
      </c>
      <c r="CE137" s="11">
        <v>551.66</v>
      </c>
      <c r="CF137" s="11">
        <v>0</v>
      </c>
      <c r="CG137" s="11">
        <v>0</v>
      </c>
      <c r="CH137" s="11">
        <v>0</v>
      </c>
      <c r="CI137" s="11">
        <v>0</v>
      </c>
      <c r="CJ137" s="15">
        <f t="shared" si="33"/>
        <v>4615.7</v>
      </c>
    </row>
    <row r="138" spans="1:88" ht="14.25">
      <c r="A138" s="9" t="s">
        <v>36</v>
      </c>
      <c r="B138" s="9">
        <v>70142</v>
      </c>
      <c r="C138" s="9" t="s">
        <v>68</v>
      </c>
      <c r="D138" s="9" t="s">
        <v>68</v>
      </c>
      <c r="E138" s="8" t="s">
        <v>247</v>
      </c>
      <c r="F138" s="8" t="s">
        <v>290</v>
      </c>
      <c r="G138" s="9" t="s">
        <v>291</v>
      </c>
      <c r="H138" s="9" t="s">
        <v>69</v>
      </c>
      <c r="I138" s="11">
        <f t="shared" si="34"/>
        <v>5167.36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5167.36</v>
      </c>
      <c r="X138" s="11">
        <v>0</v>
      </c>
      <c r="Y138" s="11">
        <v>0</v>
      </c>
      <c r="Z138" s="11">
        <f t="shared" si="36"/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f t="shared" si="37"/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f aca="true" t="shared" si="39" ref="AN138:AN150">SUM(AO138:AX138)</f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>
        <v>0</v>
      </c>
      <c r="AW138" s="11">
        <v>0</v>
      </c>
      <c r="AX138" s="11">
        <v>0</v>
      </c>
      <c r="AY138" s="11">
        <f t="shared" si="38"/>
        <v>0</v>
      </c>
      <c r="AZ138" s="11">
        <v>0</v>
      </c>
      <c r="BA138" s="11">
        <v>0</v>
      </c>
      <c r="BB138" s="11">
        <v>0</v>
      </c>
      <c r="BC138" s="11">
        <v>0</v>
      </c>
      <c r="BD138" s="11">
        <v>0</v>
      </c>
      <c r="BE138" s="11">
        <v>0</v>
      </c>
      <c r="BF138" s="11">
        <f aca="true" t="shared" si="40" ref="BF138:BF150">SUM(BG138)</f>
        <v>0</v>
      </c>
      <c r="BG138" s="11">
        <v>0</v>
      </c>
      <c r="BH138" s="14">
        <f t="shared" si="35"/>
        <v>5167.36</v>
      </c>
      <c r="BI138" s="11">
        <f>SUM(BJ138:CI138)</f>
        <v>551.66</v>
      </c>
      <c r="BJ138" s="11">
        <v>0</v>
      </c>
      <c r="BK138" s="11">
        <v>0</v>
      </c>
      <c r="BL138" s="11">
        <v>0</v>
      </c>
      <c r="BM138" s="11">
        <v>0</v>
      </c>
      <c r="BN138" s="11">
        <v>0</v>
      </c>
      <c r="BO138" s="11">
        <v>0</v>
      </c>
      <c r="BP138" s="11">
        <v>0</v>
      </c>
      <c r="BQ138" s="11">
        <v>0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1">
        <v>0</v>
      </c>
      <c r="CA138" s="11">
        <v>0</v>
      </c>
      <c r="CB138" s="11">
        <v>0</v>
      </c>
      <c r="CC138" s="11">
        <v>0</v>
      </c>
      <c r="CD138" s="11">
        <v>0</v>
      </c>
      <c r="CE138" s="11">
        <v>551.66</v>
      </c>
      <c r="CF138" s="11">
        <v>0</v>
      </c>
      <c r="CG138" s="11">
        <v>0</v>
      </c>
      <c r="CH138" s="11">
        <v>0</v>
      </c>
      <c r="CI138" s="11">
        <v>0</v>
      </c>
      <c r="CJ138" s="15">
        <f aca="true" t="shared" si="41" ref="CJ138:CJ150">BH138-BI138</f>
        <v>4615.7</v>
      </c>
    </row>
    <row r="139" spans="1:88" ht="14.25">
      <c r="A139" s="9" t="s">
        <v>64</v>
      </c>
      <c r="B139" s="9">
        <v>70154</v>
      </c>
      <c r="C139" s="9" t="s">
        <v>60</v>
      </c>
      <c r="D139" s="9" t="s">
        <v>60</v>
      </c>
      <c r="E139" s="8" t="s">
        <v>247</v>
      </c>
      <c r="F139" s="8" t="s">
        <v>290</v>
      </c>
      <c r="G139" s="9" t="s">
        <v>293</v>
      </c>
      <c r="H139" s="9" t="s">
        <v>61</v>
      </c>
      <c r="I139" s="11">
        <f t="shared" si="34"/>
        <v>5167.36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5167.36</v>
      </c>
      <c r="X139" s="11">
        <v>0</v>
      </c>
      <c r="Y139" s="11">
        <v>0</v>
      </c>
      <c r="Z139" s="11">
        <f t="shared" si="36"/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f t="shared" si="37"/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f t="shared" si="39"/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f t="shared" si="38"/>
        <v>0</v>
      </c>
      <c r="AZ139" s="11">
        <v>0</v>
      </c>
      <c r="BA139" s="11">
        <v>0</v>
      </c>
      <c r="BB139" s="11">
        <v>0</v>
      </c>
      <c r="BC139" s="11">
        <v>0</v>
      </c>
      <c r="BD139" s="11">
        <v>0</v>
      </c>
      <c r="BE139" s="11">
        <v>0</v>
      </c>
      <c r="BF139" s="11">
        <f t="shared" si="40"/>
        <v>0</v>
      </c>
      <c r="BG139" s="11">
        <v>0</v>
      </c>
      <c r="BH139" s="14">
        <f t="shared" si="35"/>
        <v>5167.36</v>
      </c>
      <c r="BI139" s="11">
        <f>SUM(BJ139:CI139)</f>
        <v>551.66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v>0</v>
      </c>
      <c r="CC139" s="11">
        <v>0</v>
      </c>
      <c r="CD139" s="11">
        <v>0</v>
      </c>
      <c r="CE139" s="11">
        <v>551.66</v>
      </c>
      <c r="CF139" s="11">
        <v>0</v>
      </c>
      <c r="CG139" s="11">
        <v>0</v>
      </c>
      <c r="CH139" s="11">
        <v>0</v>
      </c>
      <c r="CI139" s="11">
        <v>0</v>
      </c>
      <c r="CJ139" s="15">
        <f t="shared" si="41"/>
        <v>4615.7</v>
      </c>
    </row>
    <row r="140" spans="1:88" ht="14.25">
      <c r="A140" s="9" t="s">
        <v>65</v>
      </c>
      <c r="B140" s="9">
        <v>70166</v>
      </c>
      <c r="C140" s="9" t="s">
        <v>60</v>
      </c>
      <c r="D140" s="9" t="s">
        <v>60</v>
      </c>
      <c r="E140" s="8" t="s">
        <v>247</v>
      </c>
      <c r="F140" s="8" t="s">
        <v>290</v>
      </c>
      <c r="G140" s="9" t="s">
        <v>293</v>
      </c>
      <c r="H140" s="9" t="s">
        <v>61</v>
      </c>
      <c r="I140" s="11">
        <f t="shared" si="34"/>
        <v>5167.36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5167.36</v>
      </c>
      <c r="X140" s="11">
        <v>0</v>
      </c>
      <c r="Y140" s="11">
        <v>0</v>
      </c>
      <c r="Z140" s="11">
        <f t="shared" si="36"/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f t="shared" si="37"/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f t="shared" si="39"/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11">
        <v>0</v>
      </c>
      <c r="AY140" s="11">
        <f t="shared" si="38"/>
        <v>0</v>
      </c>
      <c r="AZ140" s="11">
        <v>0</v>
      </c>
      <c r="BA140" s="11">
        <v>0</v>
      </c>
      <c r="BB140" s="11">
        <v>0</v>
      </c>
      <c r="BC140" s="11">
        <v>0</v>
      </c>
      <c r="BD140" s="11">
        <v>0</v>
      </c>
      <c r="BE140" s="11">
        <v>0</v>
      </c>
      <c r="BF140" s="11">
        <f t="shared" si="40"/>
        <v>0</v>
      </c>
      <c r="BG140" s="11">
        <v>0</v>
      </c>
      <c r="BH140" s="14">
        <f t="shared" si="35"/>
        <v>5167.36</v>
      </c>
      <c r="BI140" s="11">
        <f>SUM(BJ140:CI140)</f>
        <v>499.53</v>
      </c>
      <c r="BJ140" s="11">
        <v>0</v>
      </c>
      <c r="BK140" s="11">
        <v>0</v>
      </c>
      <c r="BL140" s="11">
        <v>0</v>
      </c>
      <c r="BM140" s="11">
        <v>0</v>
      </c>
      <c r="BN140" s="11">
        <v>0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v>0</v>
      </c>
      <c r="CC140" s="11">
        <v>0</v>
      </c>
      <c r="CD140" s="11">
        <v>0</v>
      </c>
      <c r="CE140" s="11">
        <v>499.53</v>
      </c>
      <c r="CF140" s="11">
        <v>0</v>
      </c>
      <c r="CG140" s="11">
        <v>0</v>
      </c>
      <c r="CH140" s="11">
        <v>0</v>
      </c>
      <c r="CI140" s="11">
        <v>0</v>
      </c>
      <c r="CJ140" s="15">
        <f t="shared" si="41"/>
        <v>4667.83</v>
      </c>
    </row>
    <row r="141" spans="1:88" ht="14.25">
      <c r="A141" s="9" t="s">
        <v>66</v>
      </c>
      <c r="B141" s="9">
        <v>70178</v>
      </c>
      <c r="C141" s="9" t="s">
        <v>60</v>
      </c>
      <c r="D141" s="9" t="s">
        <v>60</v>
      </c>
      <c r="E141" s="8" t="s">
        <v>247</v>
      </c>
      <c r="F141" s="8" t="s">
        <v>290</v>
      </c>
      <c r="G141" s="9" t="s">
        <v>293</v>
      </c>
      <c r="H141" s="9" t="s">
        <v>61</v>
      </c>
      <c r="I141" s="11">
        <f t="shared" si="34"/>
        <v>5167.36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5167.36</v>
      </c>
      <c r="X141" s="11">
        <v>0</v>
      </c>
      <c r="Y141" s="11">
        <v>0</v>
      </c>
      <c r="Z141" s="11">
        <f t="shared" si="36"/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f t="shared" si="37"/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f t="shared" si="39"/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f t="shared" si="38"/>
        <v>0</v>
      </c>
      <c r="AZ141" s="11">
        <v>0</v>
      </c>
      <c r="BA141" s="11">
        <v>0</v>
      </c>
      <c r="BB141" s="11">
        <v>0</v>
      </c>
      <c r="BC141" s="11">
        <v>0</v>
      </c>
      <c r="BD141" s="11">
        <v>0</v>
      </c>
      <c r="BE141" s="11">
        <v>0</v>
      </c>
      <c r="BF141" s="11">
        <f t="shared" si="40"/>
        <v>0</v>
      </c>
      <c r="BG141" s="11">
        <v>0</v>
      </c>
      <c r="BH141" s="14">
        <f t="shared" si="35"/>
        <v>5167.36</v>
      </c>
      <c r="BI141" s="11">
        <f>SUM(BJ141:CI141)</f>
        <v>967.04</v>
      </c>
      <c r="BJ141" s="11">
        <v>0</v>
      </c>
      <c r="BK141" s="11">
        <v>0</v>
      </c>
      <c r="BL141" s="11">
        <v>0</v>
      </c>
      <c r="BM141" s="11">
        <v>0</v>
      </c>
      <c r="BN141" s="11">
        <v>0</v>
      </c>
      <c r="BO141" s="11">
        <v>0</v>
      </c>
      <c r="BP141" s="11"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v>0</v>
      </c>
      <c r="CC141" s="11">
        <v>0</v>
      </c>
      <c r="CD141" s="11">
        <v>0</v>
      </c>
      <c r="CE141" s="11">
        <v>398.63</v>
      </c>
      <c r="CF141" s="11">
        <v>0</v>
      </c>
      <c r="CG141" s="11">
        <v>568.41</v>
      </c>
      <c r="CH141" s="11">
        <v>0</v>
      </c>
      <c r="CI141" s="11">
        <v>0</v>
      </c>
      <c r="CJ141" s="15">
        <f t="shared" si="41"/>
        <v>4200.32</v>
      </c>
    </row>
    <row r="142" spans="1:88" ht="14.25">
      <c r="A142" s="9" t="s">
        <v>320</v>
      </c>
      <c r="B142" s="9">
        <v>70180</v>
      </c>
      <c r="C142" s="9" t="s">
        <v>68</v>
      </c>
      <c r="D142" s="9" t="s">
        <v>68</v>
      </c>
      <c r="E142" s="8" t="s">
        <v>247</v>
      </c>
      <c r="F142" s="8" t="s">
        <v>290</v>
      </c>
      <c r="G142" s="9" t="s">
        <v>291</v>
      </c>
      <c r="H142" s="9" t="s">
        <v>69</v>
      </c>
      <c r="I142" s="11">
        <f t="shared" si="34"/>
        <v>15329.829999999998</v>
      </c>
      <c r="J142" s="11">
        <v>0</v>
      </c>
      <c r="K142" s="11">
        <v>0</v>
      </c>
      <c r="L142" s="11">
        <v>0</v>
      </c>
      <c r="M142" s="11">
        <v>0</v>
      </c>
      <c r="N142" s="11">
        <v>10162.47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5167.36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f t="shared" si="39"/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0</v>
      </c>
      <c r="AY142" s="11">
        <v>0</v>
      </c>
      <c r="AZ142" s="11">
        <v>0</v>
      </c>
      <c r="BA142" s="11">
        <v>0</v>
      </c>
      <c r="BB142" s="11">
        <v>0</v>
      </c>
      <c r="BC142" s="11">
        <v>0</v>
      </c>
      <c r="BD142" s="11">
        <v>0</v>
      </c>
      <c r="BE142" s="11">
        <v>0</v>
      </c>
      <c r="BF142" s="11">
        <v>0</v>
      </c>
      <c r="BG142" s="11">
        <v>0</v>
      </c>
      <c r="BH142" s="14">
        <f t="shared" si="35"/>
        <v>15329.829999999998</v>
      </c>
      <c r="BI142" s="11">
        <f>SUM(BJ142:CI142)</f>
        <v>3911.55</v>
      </c>
      <c r="BJ142" s="11">
        <v>0</v>
      </c>
      <c r="BK142" s="11">
        <v>0</v>
      </c>
      <c r="BL142" s="11">
        <v>0</v>
      </c>
      <c r="BM142" s="11">
        <v>0</v>
      </c>
      <c r="BN142" s="11">
        <v>0</v>
      </c>
      <c r="BO142" s="11">
        <v>0</v>
      </c>
      <c r="BP142" s="11">
        <v>0</v>
      </c>
      <c r="BQ142" s="11">
        <v>0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0</v>
      </c>
      <c r="BZ142" s="11">
        <v>0</v>
      </c>
      <c r="CA142" s="11">
        <v>0</v>
      </c>
      <c r="CB142" s="11">
        <v>0</v>
      </c>
      <c r="CC142" s="11">
        <v>0</v>
      </c>
      <c r="CD142" s="11">
        <v>0</v>
      </c>
      <c r="CE142" s="11">
        <v>3131.96</v>
      </c>
      <c r="CF142" s="11">
        <v>0</v>
      </c>
      <c r="CG142" s="11">
        <v>779.59</v>
      </c>
      <c r="CH142" s="11">
        <v>0</v>
      </c>
      <c r="CI142" s="11">
        <v>0</v>
      </c>
      <c r="CJ142" s="15">
        <f t="shared" si="41"/>
        <v>11418.279999999999</v>
      </c>
    </row>
    <row r="143" spans="1:88" ht="14.25">
      <c r="A143" s="9" t="s">
        <v>5</v>
      </c>
      <c r="B143" s="9">
        <v>80007</v>
      </c>
      <c r="C143" s="9" t="s">
        <v>6</v>
      </c>
      <c r="D143" s="9" t="s">
        <v>6</v>
      </c>
      <c r="E143" s="8" t="s">
        <v>247</v>
      </c>
      <c r="F143" s="8" t="s">
        <v>247</v>
      </c>
      <c r="G143" s="9" t="s">
        <v>294</v>
      </c>
      <c r="H143" s="9" t="s">
        <v>7</v>
      </c>
      <c r="I143" s="11">
        <f t="shared" si="34"/>
        <v>972</v>
      </c>
      <c r="J143" s="11">
        <v>0</v>
      </c>
      <c r="K143" s="11">
        <v>200</v>
      </c>
      <c r="L143" s="11">
        <v>600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172</v>
      </c>
      <c r="Z143" s="11">
        <f aca="true" t="shared" si="42" ref="Z143:Z150">SUM(AA143:AD143)</f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f aca="true" t="shared" si="43" ref="AE143:AE150">SUM(AF143:AM143)</f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f t="shared" si="39"/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11">
        <v>0</v>
      </c>
      <c r="AY143" s="11">
        <f aca="true" t="shared" si="44" ref="AY143:AY150">SUM(AZ143:BE143)</f>
        <v>0</v>
      </c>
      <c r="AZ143" s="11">
        <v>0</v>
      </c>
      <c r="BA143" s="11">
        <v>0</v>
      </c>
      <c r="BB143" s="11">
        <v>0</v>
      </c>
      <c r="BC143" s="11">
        <v>0</v>
      </c>
      <c r="BD143" s="11">
        <v>0</v>
      </c>
      <c r="BE143" s="11">
        <v>0</v>
      </c>
      <c r="BF143" s="11">
        <f t="shared" si="40"/>
        <v>0</v>
      </c>
      <c r="BG143" s="11">
        <v>0</v>
      </c>
      <c r="BH143" s="14">
        <f t="shared" si="35"/>
        <v>972</v>
      </c>
      <c r="BI143" s="11">
        <f aca="true" t="shared" si="45" ref="BI143:BI150">SUM(BJ143:CI143)</f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v>0</v>
      </c>
      <c r="BO143" s="11">
        <v>0</v>
      </c>
      <c r="BP143" s="11">
        <v>0</v>
      </c>
      <c r="BQ143" s="11"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v>0</v>
      </c>
      <c r="CD143" s="11">
        <v>0</v>
      </c>
      <c r="CE143" s="11">
        <v>0</v>
      </c>
      <c r="CF143" s="11">
        <v>0</v>
      </c>
      <c r="CG143" s="11">
        <v>0</v>
      </c>
      <c r="CH143" s="11">
        <v>0</v>
      </c>
      <c r="CI143" s="11">
        <v>0</v>
      </c>
      <c r="CJ143" s="15">
        <f t="shared" si="41"/>
        <v>972</v>
      </c>
    </row>
    <row r="144" spans="1:88" ht="14.25">
      <c r="A144" s="9" t="s">
        <v>11</v>
      </c>
      <c r="B144" s="9">
        <v>80032</v>
      </c>
      <c r="C144" s="9" t="s">
        <v>6</v>
      </c>
      <c r="D144" s="9" t="s">
        <v>6</v>
      </c>
      <c r="E144" s="8" t="s">
        <v>247</v>
      </c>
      <c r="F144" s="8" t="s">
        <v>247</v>
      </c>
      <c r="G144" s="9" t="s">
        <v>294</v>
      </c>
      <c r="H144" s="9" t="s">
        <v>10</v>
      </c>
      <c r="I144" s="11">
        <f t="shared" si="34"/>
        <v>972</v>
      </c>
      <c r="J144" s="11">
        <v>0</v>
      </c>
      <c r="K144" s="11">
        <v>200</v>
      </c>
      <c r="L144" s="11">
        <v>600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172</v>
      </c>
      <c r="Z144" s="11">
        <f t="shared" si="42"/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f t="shared" si="43"/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f t="shared" si="39"/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</v>
      </c>
      <c r="AW144" s="11">
        <v>0</v>
      </c>
      <c r="AX144" s="11">
        <v>0</v>
      </c>
      <c r="AY144" s="11">
        <f t="shared" si="44"/>
        <v>0</v>
      </c>
      <c r="AZ144" s="11">
        <v>0</v>
      </c>
      <c r="BA144" s="11">
        <v>0</v>
      </c>
      <c r="BB144" s="11">
        <v>0</v>
      </c>
      <c r="BC144" s="11">
        <v>0</v>
      </c>
      <c r="BD144" s="11">
        <v>0</v>
      </c>
      <c r="BE144" s="11">
        <v>0</v>
      </c>
      <c r="BF144" s="11">
        <f t="shared" si="40"/>
        <v>0</v>
      </c>
      <c r="BG144" s="11">
        <v>0</v>
      </c>
      <c r="BH144" s="14">
        <f t="shared" si="35"/>
        <v>972</v>
      </c>
      <c r="BI144" s="11">
        <f t="shared" si="45"/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0</v>
      </c>
      <c r="BO144" s="11">
        <v>0</v>
      </c>
      <c r="BP144" s="11">
        <v>0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v>0</v>
      </c>
      <c r="CD144" s="11">
        <v>0</v>
      </c>
      <c r="CE144" s="11">
        <v>0</v>
      </c>
      <c r="CF144" s="11">
        <v>0</v>
      </c>
      <c r="CG144" s="11">
        <v>0</v>
      </c>
      <c r="CH144" s="11">
        <v>0</v>
      </c>
      <c r="CI144" s="11">
        <v>0</v>
      </c>
      <c r="CJ144" s="15">
        <f t="shared" si="41"/>
        <v>972</v>
      </c>
    </row>
    <row r="145" spans="1:88" ht="14.25">
      <c r="A145" s="9" t="s">
        <v>12</v>
      </c>
      <c r="B145" s="9">
        <v>80044</v>
      </c>
      <c r="C145" s="9" t="s">
        <v>6</v>
      </c>
      <c r="D145" s="9" t="s">
        <v>6</v>
      </c>
      <c r="E145" s="8" t="s">
        <v>247</v>
      </c>
      <c r="F145" s="8" t="s">
        <v>247</v>
      </c>
      <c r="G145" s="9" t="s">
        <v>294</v>
      </c>
      <c r="H145" s="9" t="s">
        <v>10</v>
      </c>
      <c r="I145" s="11">
        <f aca="true" t="shared" si="46" ref="I145:I150">SUM(J145:Y145)</f>
        <v>972</v>
      </c>
      <c r="J145" s="11">
        <v>0</v>
      </c>
      <c r="K145" s="11">
        <v>200</v>
      </c>
      <c r="L145" s="11">
        <v>600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172</v>
      </c>
      <c r="Z145" s="11">
        <f t="shared" si="42"/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f t="shared" si="43"/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f t="shared" si="39"/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  <c r="AU145" s="11">
        <v>0</v>
      </c>
      <c r="AV145" s="11">
        <v>0</v>
      </c>
      <c r="AW145" s="11">
        <v>0</v>
      </c>
      <c r="AX145" s="11">
        <v>0</v>
      </c>
      <c r="AY145" s="11">
        <f t="shared" si="44"/>
        <v>0</v>
      </c>
      <c r="AZ145" s="11">
        <v>0</v>
      </c>
      <c r="BA145" s="11">
        <v>0</v>
      </c>
      <c r="BB145" s="11">
        <v>0</v>
      </c>
      <c r="BC145" s="11">
        <v>0</v>
      </c>
      <c r="BD145" s="11">
        <v>0</v>
      </c>
      <c r="BE145" s="11">
        <v>0</v>
      </c>
      <c r="BF145" s="11">
        <f t="shared" si="40"/>
        <v>0</v>
      </c>
      <c r="BG145" s="11">
        <v>0</v>
      </c>
      <c r="BH145" s="14">
        <f aca="true" t="shared" si="47" ref="BH145:BH150">BF145+AY145+AN145+AE145+Z145+I145</f>
        <v>972</v>
      </c>
      <c r="BI145" s="11">
        <f t="shared" si="45"/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v>0</v>
      </c>
      <c r="BO145" s="11">
        <v>0</v>
      </c>
      <c r="BP145" s="11"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  <c r="CA145" s="11">
        <v>0</v>
      </c>
      <c r="CB145" s="11">
        <v>0</v>
      </c>
      <c r="CC145" s="11">
        <v>0</v>
      </c>
      <c r="CD145" s="11">
        <v>0</v>
      </c>
      <c r="CE145" s="11">
        <v>0</v>
      </c>
      <c r="CF145" s="11">
        <v>0</v>
      </c>
      <c r="CG145" s="11">
        <v>0</v>
      </c>
      <c r="CH145" s="11">
        <v>0</v>
      </c>
      <c r="CI145" s="11">
        <v>0</v>
      </c>
      <c r="CJ145" s="15">
        <f t="shared" si="41"/>
        <v>972</v>
      </c>
    </row>
    <row r="146" spans="1:88" ht="14.25">
      <c r="A146" s="9" t="s">
        <v>13</v>
      </c>
      <c r="B146" s="9">
        <v>80056</v>
      </c>
      <c r="C146" s="9" t="s">
        <v>6</v>
      </c>
      <c r="D146" s="9" t="s">
        <v>6</v>
      </c>
      <c r="E146" s="8" t="s">
        <v>247</v>
      </c>
      <c r="F146" s="8" t="s">
        <v>247</v>
      </c>
      <c r="G146" s="9" t="s">
        <v>294</v>
      </c>
      <c r="H146" s="9" t="s">
        <v>14</v>
      </c>
      <c r="I146" s="11">
        <f t="shared" si="46"/>
        <v>1444</v>
      </c>
      <c r="J146" s="11">
        <v>0</v>
      </c>
      <c r="K146" s="11">
        <v>200</v>
      </c>
      <c r="L146" s="11">
        <v>900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344</v>
      </c>
      <c r="Z146" s="11">
        <f t="shared" si="42"/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f t="shared" si="43"/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f t="shared" si="39"/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v>0</v>
      </c>
      <c r="AY146" s="11">
        <f t="shared" si="44"/>
        <v>0</v>
      </c>
      <c r="AZ146" s="11">
        <v>0</v>
      </c>
      <c r="BA146" s="11">
        <v>0</v>
      </c>
      <c r="BB146" s="11">
        <v>0</v>
      </c>
      <c r="BC146" s="11">
        <v>0</v>
      </c>
      <c r="BD146" s="11">
        <v>0</v>
      </c>
      <c r="BE146" s="11">
        <v>0</v>
      </c>
      <c r="BF146" s="11">
        <f t="shared" si="40"/>
        <v>0</v>
      </c>
      <c r="BG146" s="11">
        <v>0</v>
      </c>
      <c r="BH146" s="14">
        <f t="shared" si="47"/>
        <v>1444</v>
      </c>
      <c r="BI146" s="11">
        <f t="shared" si="45"/>
        <v>0</v>
      </c>
      <c r="BJ146" s="11">
        <v>0</v>
      </c>
      <c r="BK146" s="11">
        <v>0</v>
      </c>
      <c r="BL146" s="11">
        <v>0</v>
      </c>
      <c r="BM146" s="11">
        <v>0</v>
      </c>
      <c r="BN146" s="11">
        <v>0</v>
      </c>
      <c r="BO146" s="11">
        <v>0</v>
      </c>
      <c r="BP146" s="11"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v>0</v>
      </c>
      <c r="CC146" s="11">
        <v>0</v>
      </c>
      <c r="CD146" s="11">
        <v>0</v>
      </c>
      <c r="CE146" s="11">
        <v>0</v>
      </c>
      <c r="CF146" s="11">
        <v>0</v>
      </c>
      <c r="CG146" s="11">
        <v>0</v>
      </c>
      <c r="CH146" s="11">
        <v>0</v>
      </c>
      <c r="CI146" s="11">
        <v>0</v>
      </c>
      <c r="CJ146" s="15">
        <f t="shared" si="41"/>
        <v>1444</v>
      </c>
    </row>
    <row r="147" spans="1:88" ht="14.25">
      <c r="A147" s="9" t="s">
        <v>15</v>
      </c>
      <c r="B147" s="9">
        <v>80068</v>
      </c>
      <c r="C147" s="9" t="s">
        <v>6</v>
      </c>
      <c r="D147" s="9" t="s">
        <v>6</v>
      </c>
      <c r="E147" s="8" t="s">
        <v>247</v>
      </c>
      <c r="F147" s="8" t="s">
        <v>247</v>
      </c>
      <c r="G147" s="9" t="s">
        <v>294</v>
      </c>
      <c r="H147" s="9" t="s">
        <v>16</v>
      </c>
      <c r="I147" s="11">
        <f t="shared" si="46"/>
        <v>1444</v>
      </c>
      <c r="J147" s="11">
        <v>0</v>
      </c>
      <c r="K147" s="11">
        <v>200</v>
      </c>
      <c r="L147" s="11">
        <v>900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344</v>
      </c>
      <c r="Z147" s="11">
        <f t="shared" si="42"/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f t="shared" si="43"/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f t="shared" si="39"/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11">
        <v>0</v>
      </c>
      <c r="AY147" s="11">
        <f t="shared" si="44"/>
        <v>0</v>
      </c>
      <c r="AZ147" s="11">
        <v>0</v>
      </c>
      <c r="BA147" s="11">
        <v>0</v>
      </c>
      <c r="BB147" s="11">
        <v>0</v>
      </c>
      <c r="BC147" s="11">
        <v>0</v>
      </c>
      <c r="BD147" s="11">
        <v>0</v>
      </c>
      <c r="BE147" s="11">
        <v>0</v>
      </c>
      <c r="BF147" s="11">
        <f t="shared" si="40"/>
        <v>0</v>
      </c>
      <c r="BG147" s="11">
        <v>0</v>
      </c>
      <c r="BH147" s="14">
        <f t="shared" si="47"/>
        <v>1444</v>
      </c>
      <c r="BI147" s="11">
        <f t="shared" si="45"/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v>0</v>
      </c>
      <c r="BO147" s="11">
        <v>0</v>
      </c>
      <c r="BP147" s="11">
        <v>0</v>
      </c>
      <c r="BQ147" s="11"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v>0</v>
      </c>
      <c r="CD147" s="11">
        <v>0</v>
      </c>
      <c r="CE147" s="11">
        <v>0</v>
      </c>
      <c r="CF147" s="11">
        <v>0</v>
      </c>
      <c r="CG147" s="11">
        <v>0</v>
      </c>
      <c r="CH147" s="11">
        <v>0</v>
      </c>
      <c r="CI147" s="11">
        <v>0</v>
      </c>
      <c r="CJ147" s="15">
        <f t="shared" si="41"/>
        <v>1444</v>
      </c>
    </row>
    <row r="148" spans="1:88" ht="14.25">
      <c r="A148" s="9" t="s">
        <v>17</v>
      </c>
      <c r="B148" s="9">
        <v>80070</v>
      </c>
      <c r="C148" s="9" t="s">
        <v>6</v>
      </c>
      <c r="D148" s="9" t="s">
        <v>6</v>
      </c>
      <c r="E148" s="8" t="s">
        <v>247</v>
      </c>
      <c r="F148" s="8" t="s">
        <v>247</v>
      </c>
      <c r="G148" s="9" t="s">
        <v>294</v>
      </c>
      <c r="H148" s="13" t="s">
        <v>18</v>
      </c>
      <c r="I148" s="11">
        <f t="shared" si="46"/>
        <v>1444</v>
      </c>
      <c r="J148" s="11">
        <v>0</v>
      </c>
      <c r="K148" s="11">
        <v>200</v>
      </c>
      <c r="L148" s="11">
        <v>900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344</v>
      </c>
      <c r="Z148" s="11">
        <f t="shared" si="42"/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f t="shared" si="43"/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f t="shared" si="39"/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f t="shared" si="44"/>
        <v>0</v>
      </c>
      <c r="AZ148" s="11">
        <v>0</v>
      </c>
      <c r="BA148" s="11">
        <v>0</v>
      </c>
      <c r="BB148" s="11">
        <v>0</v>
      </c>
      <c r="BC148" s="11">
        <v>0</v>
      </c>
      <c r="BD148" s="11">
        <v>0</v>
      </c>
      <c r="BE148" s="11">
        <v>0</v>
      </c>
      <c r="BF148" s="11">
        <f t="shared" si="40"/>
        <v>0</v>
      </c>
      <c r="BG148" s="11">
        <v>0</v>
      </c>
      <c r="BH148" s="14">
        <f t="shared" si="47"/>
        <v>1444</v>
      </c>
      <c r="BI148" s="11">
        <f t="shared" si="45"/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v>0</v>
      </c>
      <c r="BO148" s="11">
        <v>0</v>
      </c>
      <c r="BP148" s="11">
        <v>0</v>
      </c>
      <c r="BQ148" s="11"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0</v>
      </c>
      <c r="CC148" s="11">
        <v>0</v>
      </c>
      <c r="CD148" s="11">
        <v>0</v>
      </c>
      <c r="CE148" s="11">
        <v>0</v>
      </c>
      <c r="CF148" s="11">
        <v>0</v>
      </c>
      <c r="CG148" s="11">
        <v>0</v>
      </c>
      <c r="CH148" s="11">
        <v>0</v>
      </c>
      <c r="CI148" s="11">
        <v>0</v>
      </c>
      <c r="CJ148" s="15">
        <f t="shared" si="41"/>
        <v>1444</v>
      </c>
    </row>
    <row r="149" spans="1:88" ht="14.25">
      <c r="A149" s="9" t="s">
        <v>313</v>
      </c>
      <c r="B149" s="9">
        <v>80081</v>
      </c>
      <c r="C149" s="9" t="s">
        <v>6</v>
      </c>
      <c r="D149" s="9" t="s">
        <v>6</v>
      </c>
      <c r="E149" s="8" t="s">
        <v>247</v>
      </c>
      <c r="F149" s="8" t="s">
        <v>247</v>
      </c>
      <c r="G149" s="9" t="s">
        <v>294</v>
      </c>
      <c r="H149" s="13" t="s">
        <v>18</v>
      </c>
      <c r="I149" s="11">
        <f t="shared" si="46"/>
        <v>1344</v>
      </c>
      <c r="J149" s="11">
        <v>0</v>
      </c>
      <c r="K149" s="11">
        <v>200</v>
      </c>
      <c r="L149" s="11">
        <v>600</v>
      </c>
      <c r="M149" s="11">
        <v>200</v>
      </c>
      <c r="N149" s="11">
        <v>0</v>
      </c>
      <c r="O149" s="11">
        <v>172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172</v>
      </c>
      <c r="Z149" s="11">
        <f t="shared" si="42"/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f t="shared" si="43"/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f t="shared" si="39"/>
        <v>0</v>
      </c>
      <c r="AO149" s="11">
        <v>0</v>
      </c>
      <c r="AP149" s="11">
        <v>0</v>
      </c>
      <c r="AQ149" s="10">
        <v>0</v>
      </c>
      <c r="AR149" s="11">
        <v>0</v>
      </c>
      <c r="AS149" s="11">
        <v>0</v>
      </c>
      <c r="AT149" s="11">
        <v>0</v>
      </c>
      <c r="AU149" s="11">
        <v>0</v>
      </c>
      <c r="AV149" s="11">
        <v>0</v>
      </c>
      <c r="AW149" s="11">
        <v>0</v>
      </c>
      <c r="AX149" s="11">
        <v>0</v>
      </c>
      <c r="AY149" s="11">
        <f t="shared" si="44"/>
        <v>0</v>
      </c>
      <c r="AZ149" s="11">
        <v>0</v>
      </c>
      <c r="BA149" s="11">
        <v>0</v>
      </c>
      <c r="BB149" s="11">
        <v>0</v>
      </c>
      <c r="BC149" s="11">
        <v>0</v>
      </c>
      <c r="BD149" s="11">
        <v>0</v>
      </c>
      <c r="BE149" s="11">
        <v>0</v>
      </c>
      <c r="BF149" s="11">
        <f t="shared" si="40"/>
        <v>0</v>
      </c>
      <c r="BG149" s="11">
        <v>0</v>
      </c>
      <c r="BH149" s="11">
        <f t="shared" si="47"/>
        <v>1344</v>
      </c>
      <c r="BI149" s="11">
        <f t="shared" si="45"/>
        <v>0</v>
      </c>
      <c r="BJ149" s="11">
        <v>0</v>
      </c>
      <c r="BK149" s="11">
        <v>0</v>
      </c>
      <c r="BL149" s="11">
        <v>0</v>
      </c>
      <c r="BM149" s="11">
        <v>0</v>
      </c>
      <c r="BN149" s="11">
        <v>0</v>
      </c>
      <c r="BO149" s="11">
        <v>0</v>
      </c>
      <c r="BP149" s="11">
        <v>0</v>
      </c>
      <c r="BQ149" s="11">
        <v>0</v>
      </c>
      <c r="BR149" s="11">
        <v>0</v>
      </c>
      <c r="BS149" s="11">
        <v>0</v>
      </c>
      <c r="BT149" s="11">
        <v>0</v>
      </c>
      <c r="BU149" s="11">
        <v>0</v>
      </c>
      <c r="BV149" s="11">
        <v>0</v>
      </c>
      <c r="BW149" s="11">
        <v>0</v>
      </c>
      <c r="BX149" s="11">
        <v>0</v>
      </c>
      <c r="BY149" s="11">
        <v>0</v>
      </c>
      <c r="BZ149" s="11">
        <v>0</v>
      </c>
      <c r="CA149" s="11">
        <v>0</v>
      </c>
      <c r="CB149" s="11">
        <v>0</v>
      </c>
      <c r="CC149" s="11">
        <v>0</v>
      </c>
      <c r="CD149" s="11">
        <v>0</v>
      </c>
      <c r="CE149" s="11">
        <v>0</v>
      </c>
      <c r="CF149" s="11">
        <v>0</v>
      </c>
      <c r="CG149" s="11">
        <v>0</v>
      </c>
      <c r="CH149" s="11">
        <v>0</v>
      </c>
      <c r="CI149" s="11">
        <v>0</v>
      </c>
      <c r="CJ149" s="15">
        <f t="shared" si="41"/>
        <v>1344</v>
      </c>
    </row>
    <row r="150" spans="1:88" ht="14.25">
      <c r="A150" s="9" t="s">
        <v>316</v>
      </c>
      <c r="B150" s="9">
        <v>80093</v>
      </c>
      <c r="C150" s="9" t="s">
        <v>6</v>
      </c>
      <c r="D150" s="9" t="s">
        <v>6</v>
      </c>
      <c r="E150" s="8" t="s">
        <v>247</v>
      </c>
      <c r="F150" s="8" t="s">
        <v>247</v>
      </c>
      <c r="G150" s="9" t="s">
        <v>294</v>
      </c>
      <c r="H150" s="9" t="s">
        <v>10</v>
      </c>
      <c r="I150" s="11">
        <f t="shared" si="46"/>
        <v>1344</v>
      </c>
      <c r="J150" s="11">
        <v>0</v>
      </c>
      <c r="K150" s="11">
        <v>200</v>
      </c>
      <c r="L150" s="11">
        <v>600</v>
      </c>
      <c r="M150" s="11">
        <v>200</v>
      </c>
      <c r="N150" s="11">
        <v>0</v>
      </c>
      <c r="O150" s="11">
        <v>172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172</v>
      </c>
      <c r="Z150" s="11">
        <f t="shared" si="42"/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f t="shared" si="43"/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f t="shared" si="39"/>
        <v>0</v>
      </c>
      <c r="AO150" s="11">
        <v>0</v>
      </c>
      <c r="AP150" s="11">
        <v>0</v>
      </c>
      <c r="AQ150" s="10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f t="shared" si="44"/>
        <v>0</v>
      </c>
      <c r="AZ150" s="11">
        <v>0</v>
      </c>
      <c r="BA150" s="11">
        <v>0</v>
      </c>
      <c r="BB150" s="11">
        <v>0</v>
      </c>
      <c r="BC150" s="11">
        <v>0</v>
      </c>
      <c r="BD150" s="11">
        <v>0</v>
      </c>
      <c r="BE150" s="11">
        <v>0</v>
      </c>
      <c r="BF150" s="11">
        <f t="shared" si="40"/>
        <v>0</v>
      </c>
      <c r="BG150" s="14">
        <v>0</v>
      </c>
      <c r="BH150" s="11">
        <f t="shared" si="47"/>
        <v>1344</v>
      </c>
      <c r="BI150" s="11">
        <f t="shared" si="45"/>
        <v>0</v>
      </c>
      <c r="BJ150" s="11">
        <v>0</v>
      </c>
      <c r="BK150" s="11">
        <v>0</v>
      </c>
      <c r="BL150" s="11">
        <v>0</v>
      </c>
      <c r="BM150" s="11">
        <v>0</v>
      </c>
      <c r="BN150" s="11">
        <v>0</v>
      </c>
      <c r="BO150" s="11">
        <v>0</v>
      </c>
      <c r="BP150" s="11">
        <v>0</v>
      </c>
      <c r="BQ150" s="11">
        <v>0</v>
      </c>
      <c r="BR150" s="11">
        <v>0</v>
      </c>
      <c r="BS150" s="11">
        <v>0</v>
      </c>
      <c r="BT150" s="11">
        <v>0</v>
      </c>
      <c r="BU150" s="11">
        <v>0</v>
      </c>
      <c r="BV150" s="11">
        <v>0</v>
      </c>
      <c r="BW150" s="11">
        <v>0</v>
      </c>
      <c r="BX150" s="11">
        <v>0</v>
      </c>
      <c r="BY150" s="11">
        <v>0</v>
      </c>
      <c r="BZ150" s="11">
        <v>0</v>
      </c>
      <c r="CA150" s="11">
        <v>0</v>
      </c>
      <c r="CB150" s="11">
        <v>0</v>
      </c>
      <c r="CC150" s="11">
        <v>0</v>
      </c>
      <c r="CD150" s="11">
        <v>0</v>
      </c>
      <c r="CE150" s="11">
        <v>0</v>
      </c>
      <c r="CF150" s="11">
        <v>0</v>
      </c>
      <c r="CG150" s="11">
        <v>0</v>
      </c>
      <c r="CH150" s="11">
        <v>0</v>
      </c>
      <c r="CI150" s="11">
        <v>0</v>
      </c>
      <c r="CJ150" s="11">
        <f t="shared" si="41"/>
        <v>1344</v>
      </c>
    </row>
    <row r="151" spans="60:88" ht="14.25">
      <c r="BH151" s="18">
        <f>SUM(BH10:BH150)</f>
        <v>1794030.2500000019</v>
      </c>
      <c r="BI151" s="18">
        <f aca="true" t="shared" si="48" ref="BI151:CJ151">SUM(BI10:BI150)</f>
        <v>661983.820000001</v>
      </c>
      <c r="BJ151" s="18">
        <f t="shared" si="48"/>
        <v>2098.32</v>
      </c>
      <c r="BK151" s="18">
        <f t="shared" si="48"/>
        <v>4131.450000000001</v>
      </c>
      <c r="BL151" s="18">
        <f t="shared" si="48"/>
        <v>19483.520000000004</v>
      </c>
      <c r="BM151" s="18">
        <f t="shared" si="48"/>
        <v>12762.109999999999</v>
      </c>
      <c r="BN151" s="18">
        <f t="shared" si="48"/>
        <v>59148.46</v>
      </c>
      <c r="BO151" s="18">
        <f t="shared" si="48"/>
        <v>486.25</v>
      </c>
      <c r="BP151" s="18">
        <f t="shared" si="48"/>
        <v>56270.140000000014</v>
      </c>
      <c r="BQ151" s="18">
        <f t="shared" si="48"/>
        <v>6919.440000000001</v>
      </c>
      <c r="BR151" s="18">
        <f t="shared" si="48"/>
        <v>1776.8799999999994</v>
      </c>
      <c r="BS151" s="18">
        <f t="shared" si="48"/>
        <v>44185.939999999995</v>
      </c>
      <c r="BT151" s="18">
        <f t="shared" si="48"/>
        <v>3777.24</v>
      </c>
      <c r="BU151" s="18">
        <f t="shared" si="48"/>
        <v>1705.0900000000001</v>
      </c>
      <c r="BV151" s="18">
        <f t="shared" si="48"/>
        <v>3157.8699999999994</v>
      </c>
      <c r="BW151" s="18">
        <f t="shared" si="48"/>
        <v>25</v>
      </c>
      <c r="BX151" s="18">
        <f t="shared" si="48"/>
        <v>8687.48</v>
      </c>
      <c r="BY151" s="18">
        <f t="shared" si="48"/>
        <v>61.5</v>
      </c>
      <c r="BZ151" s="18">
        <f t="shared" si="48"/>
        <v>2546.34</v>
      </c>
      <c r="CA151" s="18">
        <f t="shared" si="48"/>
        <v>5001.76</v>
      </c>
      <c r="CB151" s="18">
        <f t="shared" si="48"/>
        <v>2960.86</v>
      </c>
      <c r="CC151" s="18">
        <f t="shared" si="48"/>
        <v>41740.57</v>
      </c>
      <c r="CD151" s="18">
        <f t="shared" si="48"/>
        <v>6880.260000000001</v>
      </c>
      <c r="CE151" s="18">
        <f t="shared" si="48"/>
        <v>269162.24</v>
      </c>
      <c r="CF151" s="18">
        <f t="shared" si="48"/>
        <v>17226.969999999998</v>
      </c>
      <c r="CG151" s="18">
        <f t="shared" si="48"/>
        <v>84282.90000000002</v>
      </c>
      <c r="CH151" s="18">
        <f t="shared" si="48"/>
        <v>3928.4700000000003</v>
      </c>
      <c r="CI151" s="18">
        <f t="shared" si="48"/>
        <v>3576.7599999999934</v>
      </c>
      <c r="CJ151" s="18">
        <f t="shared" si="48"/>
        <v>1132046.4300000004</v>
      </c>
    </row>
    <row r="152" ht="14.25">
      <c r="BH152" s="12"/>
    </row>
    <row r="156" ht="14.25">
      <c r="BH156" s="12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ignoredErrors>
    <ignoredError sqref="I126 I142 AN142 AN8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2022-08-29T19:17:42Z</cp:lastPrinted>
  <dcterms:created xsi:type="dcterms:W3CDTF">2022-04-13T13:51:46Z</dcterms:created>
  <dcterms:modified xsi:type="dcterms:W3CDTF">2022-08-30T13:24:03Z</dcterms:modified>
  <cp:category/>
  <cp:version/>
  <cp:contentType/>
  <cp:contentStatus/>
</cp:coreProperties>
</file>