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JULHO - 2022" sheetId="1" r:id="rId1"/>
  </sheets>
  <definedNames/>
  <calcPr fullCalcOnLoad="1"/>
</workbook>
</file>

<file path=xl/sharedStrings.xml><?xml version="1.0" encoding="utf-8"?>
<sst xmlns="http://schemas.openxmlformats.org/spreadsheetml/2006/main" count="1090" uniqueCount="352">
  <si>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</si>
  <si>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</si>
  <si>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</si>
  <si>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</si>
  <si>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</si>
  <si>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</si>
  <si>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</si>
  <si>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</si>
  <si>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</si>
  <si>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</si>
  <si>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</si>
  <si>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</si>
  <si>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</si>
  <si>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</si>
  <si>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</si>
  <si>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</si>
  <si>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</si>
  <si>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</si>
  <si>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</si>
  <si>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</si>
  <si>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</si>
  <si>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</si>
  <si>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</si>
  <si>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</si>
  <si>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</si>
  <si>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</si>
  <si>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</si>
  <si>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</si>
  <si>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</si>
  <si>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</si>
  <si>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</si>
  <si>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</si>
  <si>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</si>
  <si>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</si>
  <si>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</si>
  <si>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</si>
  <si>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</si>
  <si>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</si>
  <si>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</si>
  <si>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</si>
  <si>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</si>
  <si>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</si>
  <si>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</si>
  <si>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</si>
  <si>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</si>
  <si>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</si>
  <si>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</si>
  <si>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</si>
  <si>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</si>
  <si>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</si>
  <si>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</si>
  <si>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</si>
  <si>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</si>
  <si>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</si>
  <si>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</si>
  <si>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</si>
  <si>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</si>
  <si>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</si>
  <si>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</si>
  <si>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</si>
  <si>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</si>
  <si>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</si>
  <si>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</si>
  <si>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</si>
  <si>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</si>
  <si>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</si>
  <si>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</si>
  <si>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</si>
  <si>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</si>
  <si>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</si>
  <si>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</si>
  <si>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</si>
  <si>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WAGNER OLIVEIRA GOMES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</si>
  <si>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</si>
  <si>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</si>
  <si>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</si>
  <si>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</si>
  <si>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</si>
  <si>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</si>
  <si>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</si>
  <si>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</si>
  <si>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</si>
  <si>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</si>
  <si>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</si>
  <si>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INCORP TRANSFENCIA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</si>
  <si>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</si>
  <si>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</si>
  <si>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</si>
  <si>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</si>
  <si>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</si>
  <si>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</si>
  <si>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</si>
  <si>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</si>
  <si>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</si>
  <si>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</si>
  <si>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</si>
  <si>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</si>
  <si>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</si>
  <si>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</si>
  <si>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</si>
  <si>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</si>
  <si>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</si>
  <si>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</si>
  <si>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</si>
  <si>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</si>
  <si>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</si>
  <si>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</si>
  <si>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</si>
  <si>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</si>
  <si>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</si>
  <si>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</si>
  <si>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</si>
  <si>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</si>
  <si>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</si>
  <si>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</si>
  <si>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</si>
  <si>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</si>
  <si>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</si>
  <si>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</si>
  <si>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</si>
  <si>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</si>
  <si>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</si>
  <si>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</si>
  <si>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</si>
  <si>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</si>
  <si>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</si>
  <si>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</si>
  <si>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</si>
  <si>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</si>
  <si>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</si>
  <si>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</si>
  <si>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</si>
  <si>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</si>
  <si>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</si>
  <si>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</si>
  <si>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</si>
  <si>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</si>
  <si>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CARLOS EDUARDO DE CARVALHO</t>
  </si>
  <si>
    <t>ENGENHEIRO ELETRICISTA II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</si>
  <si>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</si>
  <si>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</si>
  <si>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</si>
  <si>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</si>
  <si>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</si>
  <si>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</si>
  <si>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</si>
  <si>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</si>
  <si>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</si>
  <si>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</si>
  <si>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</si>
  <si>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</si>
  <si>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</si>
  <si>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</si>
  <si>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</si>
  <si>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</si>
  <si>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</si>
  <si>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</si>
  <si>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</si>
  <si>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</si>
  <si>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</si>
  <si>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</si>
  <si>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</si>
  <si>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</si>
  <si>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</si>
  <si>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</si>
  <si>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</si>
  <si>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</si>
  <si>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</si>
  <si>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</si>
  <si>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</si>
  <si>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</si>
  <si>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</si>
  <si>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</si>
  <si>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</si>
  <si>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</si>
  <si>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</si>
  <si>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</si>
  <si>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</si>
  <si>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</si>
  <si>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</si>
  <si>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MED OUT PROV AB PEC</t>
  </si>
  <si>
    <t>RENAN MATHEUS ABRANTES FERNANDES</t>
  </si>
  <si>
    <t>ASSISTENTE DE INFORMATICA I</t>
  </si>
  <si>
    <t>JONATHAS DE ANDRADE RODRIGUES</t>
  </si>
  <si>
    <t>MEDIA PROV VAR... AB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</si>
  <si>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</si>
  <si>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</si>
  <si>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</si>
  <si>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</si>
  <si>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</si>
  <si>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</si>
  <si>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</si>
  <si>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</si>
  <si>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</si>
  <si>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</si>
  <si>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</si>
  <si>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</si>
  <si>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</si>
  <si>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</si>
  <si>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</si>
  <si>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</si>
  <si>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</si>
  <si>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</si>
  <si>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</si>
  <si>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</si>
  <si>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</si>
  <si>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</si>
  <si>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</si>
  <si>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</si>
  <si>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</si>
  <si>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</si>
  <si>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</si>
  <si>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</si>
  <si>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</si>
  <si>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GRAT FUNCAO.......FE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</si>
  <si>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</si>
  <si>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</si>
  <si>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</si>
  <si>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</si>
  <si>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</si>
  <si>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</si>
  <si>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</si>
  <si>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</si>
  <si>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</si>
  <si>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</si>
  <si>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</si>
  <si>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</si>
  <si>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</si>
  <si>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</si>
  <si>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</si>
  <si>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</si>
  <si>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</si>
  <si>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</si>
  <si>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</si>
  <si>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</si>
  <si>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</si>
  <si>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</si>
  <si>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</si>
  <si>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</si>
  <si>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</si>
  <si>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</si>
  <si>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</si>
  <si>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</si>
  <si>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</si>
  <si>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</si>
  <si>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</si>
  <si>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</si>
  <si>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</si>
  <si>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</si>
  <si>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</si>
  <si>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</si>
  <si>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</si>
  <si>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</si>
  <si>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</si>
  <si>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</si>
  <si>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</si>
  <si>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</si>
  <si>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</si>
  <si>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</si>
  <si>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</si>
  <si>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</si>
  <si>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</si>
  <si>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</si>
  <si>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</si>
  <si>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</si>
  <si>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</si>
  <si>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46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</si>
  <si>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</si>
  <si>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</si>
  <si>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</si>
  <si>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</si>
  <si>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</si>
  <si>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</si>
  <si>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</si>
  <si>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</si>
  <si>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</si>
  <si>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</si>
  <si>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</si>
  <si>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</si>
  <si>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</si>
  <si>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</si>
  <si>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</si>
  <si>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</si>
  <si>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</si>
  <si>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</si>
  <si>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</si>
  <si>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</si>
  <si>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</si>
  <si>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</si>
  <si>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</si>
  <si>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</si>
  <si>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</si>
  <si>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</si>
  <si>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</si>
  <si>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</si>
  <si>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</si>
  <si>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</si>
  <si>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</si>
  <si>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</si>
  <si>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</si>
  <si>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GRAT DE SUBSTITUIÇÃO</t>
  </si>
  <si>
    <t>DIF HORAS EXTRAS 100</t>
  </si>
  <si>
    <t>ADIC FERIAS 1/3...FERIAS</t>
  </si>
  <si>
    <t>ADIC PERICULOSID..FE</t>
  </si>
  <si>
    <t>ADIC PERICULOSID..AB</t>
  </si>
  <si>
    <t>CELGMED/VIVACOM PARC</t>
  </si>
  <si>
    <t>DIF GRAT SUBSTIT</t>
  </si>
  <si>
    <t>DIF PRO-LABORE</t>
  </si>
  <si>
    <t>BOLSA</t>
  </si>
  <si>
    <t>GRAT FUNCAO.......AD</t>
  </si>
  <si>
    <t>GRAT FUNCAO...... AB</t>
  </si>
  <si>
    <t>CARLOS EDUARDO RIBEIRO BATISTA</t>
  </si>
  <si>
    <t>DANYELI CARVALHO DE SA</t>
  </si>
  <si>
    <t xml:space="preserve">R / 43   </t>
  </si>
  <si>
    <t xml:space="preserve">R / 39  </t>
  </si>
  <si>
    <t>DIF GRAT  DE  GESTAO</t>
  </si>
  <si>
    <t>DIF ADIC NOTURNO....</t>
  </si>
  <si>
    <t>AUX OPER/COT/ENCARRE</t>
  </si>
  <si>
    <t>DIF ABONO COMPLEMENT</t>
  </si>
  <si>
    <t>DIF AUXILIO OPERADOR</t>
  </si>
  <si>
    <t>HONORARIOS FERIAS</t>
  </si>
  <si>
    <t>DIF ADIC FE 1/3 AB</t>
  </si>
  <si>
    <t>DES AUX OPER/COT/ENC</t>
  </si>
  <si>
    <t>DEV HONORARIOS</t>
  </si>
  <si>
    <t>DIF DESC AUX OPER/CO</t>
  </si>
  <si>
    <t>DIF TICKET/ALIMENTAC</t>
  </si>
  <si>
    <t>I N S S ............</t>
  </si>
  <si>
    <t>INSS ............</t>
  </si>
  <si>
    <t>FOLHA DE PAGAMENTO - COMPANHIA CELG DE PARTICIPAÇÕES - JULHO/2022</t>
  </si>
  <si>
    <t>PETERSONN GOMES CAPARROSA SILVA</t>
  </si>
  <si>
    <t>DIF   SALARIO.......</t>
  </si>
  <si>
    <t>DIF ADIC PERICULOSID</t>
  </si>
  <si>
    <t>DIF HONORARIOS</t>
  </si>
  <si>
    <t>DIF HONORARIOS DIRET</t>
  </si>
  <si>
    <t>DIF INCORP TRANSF</t>
  </si>
  <si>
    <t>DIF DSR HORAS EXTRAS</t>
  </si>
  <si>
    <t>DIF HORAS EXTRAS 50%</t>
  </si>
  <si>
    <t>DIF AUX PEC R-71/92</t>
  </si>
  <si>
    <t>DIF AUXILIO CRECHE</t>
  </si>
  <si>
    <t>DIF INCENT EDUCAÇAO</t>
  </si>
  <si>
    <t>DIF ADIC FER 1/3..FE</t>
  </si>
  <si>
    <t>DIF ADIC PERICUL AB</t>
  </si>
  <si>
    <t>DIF INC TRAN ABON PE</t>
  </si>
  <si>
    <t>DIF MD PROV  VAR..FE</t>
  </si>
  <si>
    <t>DIF MD PROV VAR.. AB</t>
  </si>
  <si>
    <t>DIF MED OUT PR AB PE</t>
  </si>
  <si>
    <t>DIF MED OUT PROV FER</t>
  </si>
  <si>
    <t>DIF SALARIO....ABONO</t>
  </si>
  <si>
    <t>ABONO PEC HONORARIO</t>
  </si>
  <si>
    <t>CONSIGNAÇÃO CREDCELG</t>
  </si>
  <si>
    <t>FALTAS INJUSTIFICADA</t>
  </si>
  <si>
    <t>FALTAS LICENCA 20%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</si>
</sst>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180975</xdr:rowOff>
    </xdr:from>
    <xdr:to>
      <xdr:col>1</xdr:col>
      <xdr:colOff>457200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"/>
          <a:ext cx="3695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H152"/>
  <sheetViews>
    <sheetView tabSelected="1" zoomScalePageLayoutView="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14" sqref="A14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45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4.00390625" style="0" hidden="1" customWidth="1"/>
    <col min="12" max="12" width="9.28125" style="0" hidden="1" customWidth="1"/>
    <col min="13" max="13" width="16.8515625" style="0" hidden="1" customWidth="1"/>
    <col min="14" max="14" width="20.8515625" style="0" hidden="1" customWidth="1"/>
    <col min="15" max="17" width="20.57421875" style="0" hidden="1" customWidth="1"/>
    <col min="18" max="19" width="23.421875" style="0" hidden="1" customWidth="1"/>
    <col min="20" max="20" width="15.7109375" style="0" hidden="1" customWidth="1"/>
    <col min="21" max="21" width="19.00390625" style="0" hidden="1" customWidth="1"/>
    <col min="22" max="23" width="22.421875" style="0" hidden="1" customWidth="1"/>
    <col min="24" max="24" width="23.28125" style="1" hidden="1" customWidth="1"/>
    <col min="25" max="25" width="19.00390625" style="1" hidden="1" customWidth="1"/>
    <col min="26" max="26" width="23.57421875" style="1" hidden="1" customWidth="1"/>
    <col min="27" max="27" width="20.8515625" style="0" hidden="1" customWidth="1"/>
    <col min="28" max="28" width="12.7109375" style="0" hidden="1" customWidth="1"/>
    <col min="29" max="29" width="16.00390625" style="0" hidden="1" customWidth="1"/>
    <col min="30" max="30" width="20.00390625" style="0" hidden="1" customWidth="1"/>
    <col min="31" max="31" width="10.57421875" style="0" bestFit="1" customWidth="1"/>
    <col min="32" max="32" width="19.8515625" style="0" hidden="1" customWidth="1"/>
    <col min="33" max="33" width="20.8515625" style="0" hidden="1" customWidth="1"/>
    <col min="34" max="34" width="21.7109375" style="0" hidden="1" customWidth="1"/>
    <col min="35" max="35" width="21.140625" style="0" hidden="1" customWidth="1"/>
    <col min="36" max="36" width="21.8515625" style="0" hidden="1" customWidth="1"/>
    <col min="37" max="37" width="18.28125" style="0" hidden="1" customWidth="1"/>
    <col min="38" max="38" width="19.421875" style="0" hidden="1" customWidth="1"/>
    <col min="39" max="39" width="10.57421875" style="0" bestFit="1" customWidth="1"/>
    <col min="40" max="40" width="19.57421875" style="0" hidden="1" customWidth="1"/>
    <col min="41" max="41" width="23.8515625" style="0" hidden="1" customWidth="1"/>
    <col min="42" max="42" width="19.140625" style="0" hidden="1" customWidth="1"/>
    <col min="43" max="43" width="19.00390625" style="0" hidden="1" customWidth="1"/>
    <col min="44" max="47" width="24.57421875" style="0" hidden="1" customWidth="1"/>
    <col min="48" max="49" width="22.421875" style="0" hidden="1" customWidth="1"/>
    <col min="50" max="50" width="11.57421875" style="0" bestFit="1" customWidth="1"/>
    <col min="51" max="53" width="23.140625" style="0" hidden="1" customWidth="1"/>
    <col min="54" max="54" width="20.8515625" style="0" hidden="1" customWidth="1"/>
    <col min="55" max="55" width="22.140625" style="0" hidden="1" customWidth="1"/>
    <col min="56" max="56" width="23.140625" style="0" hidden="1" customWidth="1"/>
    <col min="57" max="58" width="20.28125" style="0" hidden="1" customWidth="1"/>
    <col min="59" max="59" width="21.7109375" style="0" hidden="1" customWidth="1"/>
    <col min="60" max="60" width="22.00390625" style="0" hidden="1" customWidth="1"/>
    <col min="61" max="61" width="22.8515625" style="0" hidden="1" customWidth="1"/>
    <col min="62" max="62" width="21.00390625" style="0" hidden="1" customWidth="1"/>
    <col min="63" max="63" width="18.7109375" style="0" hidden="1" customWidth="1"/>
    <col min="64" max="64" width="20.140625" style="0" hidden="1" customWidth="1"/>
    <col min="65" max="65" width="17.00390625" style="0" bestFit="1" customWidth="1"/>
    <col min="66" max="66" width="19.421875" style="0" hidden="1" customWidth="1"/>
    <col min="67" max="67" width="23.421875" style="0" hidden="1" customWidth="1"/>
    <col min="68" max="75" width="22.57421875" style="0" hidden="1" customWidth="1"/>
    <col min="76" max="76" width="21.140625" style="0" hidden="1" customWidth="1"/>
    <col min="77" max="77" width="21.8515625" style="0" hidden="1" customWidth="1"/>
    <col min="78" max="78" width="21.57421875" style="0" hidden="1" customWidth="1"/>
    <col min="79" max="79" width="20.140625" style="0" hidden="1" customWidth="1"/>
    <col min="80" max="80" width="11.7109375" style="0" bestFit="1" customWidth="1"/>
    <col min="81" max="81" width="19.28125" style="0" hidden="1" customWidth="1"/>
    <col min="82" max="82" width="13.28125" style="0" bestFit="1" customWidth="1"/>
    <col min="83" max="83" width="11.7109375" style="0" bestFit="1" customWidth="1"/>
    <col min="84" max="84" width="14.421875" style="0" hidden="1" customWidth="1"/>
    <col min="85" max="85" width="24.421875" style="0" hidden="1" customWidth="1"/>
    <col min="86" max="86" width="23.7109375" style="0" hidden="1" customWidth="1"/>
    <col min="87" max="87" width="23.00390625" style="0" hidden="1" customWidth="1"/>
    <col min="88" max="88" width="25.140625" style="0" hidden="1" customWidth="1"/>
    <col min="89" max="89" width="24.8515625" style="0" hidden="1" customWidth="1"/>
    <col min="90" max="90" width="22.421875" style="0" hidden="1" customWidth="1"/>
    <col min="91" max="91" width="15.00390625" style="0" hidden="1" customWidth="1"/>
    <col min="92" max="92" width="15.8515625" style="0" hidden="1" customWidth="1"/>
    <col min="93" max="93" width="22.421875" style="0" hidden="1" customWidth="1"/>
    <col min="94" max="94" width="22.57421875" style="0" hidden="1" customWidth="1"/>
    <col min="95" max="95" width="20.28125" style="0" hidden="1" customWidth="1"/>
    <col min="96" max="96" width="16.28125" style="0" hidden="1" customWidth="1"/>
    <col min="97" max="97" width="22.140625" style="0" hidden="1" customWidth="1"/>
    <col min="98" max="98" width="23.00390625" style="0" hidden="1" customWidth="1"/>
    <col min="99" max="99" width="21.7109375" style="0" hidden="1" customWidth="1"/>
    <col min="100" max="100" width="17.421875" style="0" hidden="1" customWidth="1"/>
    <col min="101" max="101" width="17.8515625" style="0" hidden="1" customWidth="1"/>
    <col min="102" max="102" width="22.00390625" style="0" hidden="1" customWidth="1"/>
    <col min="103" max="103" width="17.8515625" style="0" hidden="1" customWidth="1"/>
    <col min="104" max="111" width="21.8515625" style="0" hidden="1" customWidth="1"/>
    <col min="112" max="112" width="13.28125" style="0" bestFit="1" customWidth="1"/>
  </cols>
  <sheetData>
    <row r="3" ht="21">
      <c r="C3" s="5" t="s">
        <v>328</v>
      </c>
    </row>
    <row r="4" ht="21">
      <c r="C4" s="6"/>
    </row>
    <row r="5" ht="21">
      <c r="C5" s="5" t="s">
        <v>246</v>
      </c>
    </row>
    <row r="6" ht="21">
      <c r="C6" s="6" t="s">
        <v>247</v>
      </c>
    </row>
    <row r="7" ht="21">
      <c r="C7" s="6" t="s">
        <v>248</v>
      </c>
    </row>
    <row r="8" ht="21">
      <c r="C8" s="6" t="s">
        <v>249</v>
      </c>
    </row>
    <row r="9" spans="1:112" ht="14.25">
      <c r="A9" s="7" t="s">
        <v>1</v>
      </c>
      <c r="B9" s="7" t="s">
        <v>0</v>
      </c>
      <c r="C9" s="7" t="s">
        <v>2</v>
      </c>
      <c r="D9" s="7" t="s">
        <v>3</v>
      </c>
      <c r="E9" s="7" t="s">
        <v>250</v>
      </c>
      <c r="F9" s="7" t="s">
        <v>257</v>
      </c>
      <c r="G9" s="7" t="s">
        <v>258</v>
      </c>
      <c r="H9" s="7" t="s">
        <v>4</v>
      </c>
      <c r="I9" s="2" t="s">
        <v>237</v>
      </c>
      <c r="J9" s="3" t="s">
        <v>146</v>
      </c>
      <c r="K9" s="3" t="s">
        <v>9</v>
      </c>
      <c r="L9" s="3" t="s">
        <v>308</v>
      </c>
      <c r="M9" s="3" t="s">
        <v>330</v>
      </c>
      <c r="N9" s="3" t="s">
        <v>331</v>
      </c>
      <c r="O9" s="3" t="s">
        <v>315</v>
      </c>
      <c r="P9" s="3" t="s">
        <v>306</v>
      </c>
      <c r="Q9" s="3" t="s">
        <v>332</v>
      </c>
      <c r="R9" s="3" t="s">
        <v>333</v>
      </c>
      <c r="S9" s="3" t="s">
        <v>334</v>
      </c>
      <c r="T9" s="3" t="s">
        <v>307</v>
      </c>
      <c r="U9" s="3" t="s">
        <v>92</v>
      </c>
      <c r="V9" s="3" t="s">
        <v>94</v>
      </c>
      <c r="W9" s="3" t="s">
        <v>300</v>
      </c>
      <c r="X9" s="3" t="s">
        <v>33</v>
      </c>
      <c r="Y9" s="3" t="s">
        <v>22</v>
      </c>
      <c r="Z9" s="3" t="s">
        <v>93</v>
      </c>
      <c r="AA9" s="3" t="s">
        <v>84</v>
      </c>
      <c r="AB9" s="3" t="s">
        <v>62</v>
      </c>
      <c r="AC9" s="3" t="s">
        <v>83</v>
      </c>
      <c r="AD9" s="3" t="s">
        <v>8</v>
      </c>
      <c r="AE9" s="2" t="s">
        <v>238</v>
      </c>
      <c r="AF9" s="3" t="s">
        <v>144</v>
      </c>
      <c r="AG9" s="3" t="s">
        <v>316</v>
      </c>
      <c r="AH9" s="3" t="s">
        <v>335</v>
      </c>
      <c r="AI9" s="3" t="s">
        <v>301</v>
      </c>
      <c r="AJ9" s="3" t="s">
        <v>336</v>
      </c>
      <c r="AK9" s="3" t="s">
        <v>147</v>
      </c>
      <c r="AL9" s="3" t="s">
        <v>145</v>
      </c>
      <c r="AM9" s="4" t="s">
        <v>239</v>
      </c>
      <c r="AN9" s="3" t="s">
        <v>190</v>
      </c>
      <c r="AO9" s="3" t="s">
        <v>317</v>
      </c>
      <c r="AP9" s="3" t="s">
        <v>41</v>
      </c>
      <c r="AQ9" s="3" t="s">
        <v>23</v>
      </c>
      <c r="AR9" s="3" t="s">
        <v>318</v>
      </c>
      <c r="AS9" s="3" t="s">
        <v>337</v>
      </c>
      <c r="AT9" s="3" t="s">
        <v>338</v>
      </c>
      <c r="AU9" s="3" t="s">
        <v>27</v>
      </c>
      <c r="AV9" s="3" t="s">
        <v>319</v>
      </c>
      <c r="AW9" s="3" t="s">
        <v>339</v>
      </c>
      <c r="AX9" s="4" t="s">
        <v>240</v>
      </c>
      <c r="AY9" s="3" t="s">
        <v>302</v>
      </c>
      <c r="AZ9" s="3" t="s">
        <v>303</v>
      </c>
      <c r="BA9" s="3" t="s">
        <v>340</v>
      </c>
      <c r="BB9" s="3" t="s">
        <v>343</v>
      </c>
      <c r="BC9" s="3" t="s">
        <v>346</v>
      </c>
      <c r="BD9" s="3" t="s">
        <v>309</v>
      </c>
      <c r="BE9" s="3" t="s">
        <v>214</v>
      </c>
      <c r="BF9" s="3" t="s">
        <v>320</v>
      </c>
      <c r="BG9" s="3" t="s">
        <v>109</v>
      </c>
      <c r="BH9" s="3" t="s">
        <v>108</v>
      </c>
      <c r="BI9" s="3" t="s">
        <v>107</v>
      </c>
      <c r="BJ9" s="3" t="s">
        <v>106</v>
      </c>
      <c r="BK9" s="3" t="s">
        <v>104</v>
      </c>
      <c r="BL9" s="3" t="s">
        <v>105</v>
      </c>
      <c r="BM9" s="2" t="s">
        <v>241</v>
      </c>
      <c r="BN9" s="3" t="s">
        <v>178</v>
      </c>
      <c r="BO9" s="3" t="s">
        <v>348</v>
      </c>
      <c r="BP9" s="3" t="s">
        <v>304</v>
      </c>
      <c r="BQ9" s="3" t="s">
        <v>321</v>
      </c>
      <c r="BR9" s="3" t="s">
        <v>341</v>
      </c>
      <c r="BS9" s="3" t="s">
        <v>342</v>
      </c>
      <c r="BT9" s="3" t="s">
        <v>344</v>
      </c>
      <c r="BU9" s="3" t="s">
        <v>345</v>
      </c>
      <c r="BV9" s="3" t="s">
        <v>347</v>
      </c>
      <c r="BW9" s="3" t="s">
        <v>310</v>
      </c>
      <c r="BX9" s="3" t="s">
        <v>179</v>
      </c>
      <c r="BY9" s="3" t="s">
        <v>180</v>
      </c>
      <c r="BZ9" s="3" t="s">
        <v>184</v>
      </c>
      <c r="CA9" s="3" t="s">
        <v>177</v>
      </c>
      <c r="CB9" s="2" t="s">
        <v>242</v>
      </c>
      <c r="CC9" s="3" t="s">
        <v>123</v>
      </c>
      <c r="CD9" s="2" t="s">
        <v>243</v>
      </c>
      <c r="CE9" s="2" t="s">
        <v>244</v>
      </c>
      <c r="CF9" s="3" t="s">
        <v>220</v>
      </c>
      <c r="CG9" s="3" t="s">
        <v>230</v>
      </c>
      <c r="CH9" s="3" t="s">
        <v>229</v>
      </c>
      <c r="CI9" s="3" t="s">
        <v>228</v>
      </c>
      <c r="CJ9" s="3" t="s">
        <v>227</v>
      </c>
      <c r="CK9" s="3" t="s">
        <v>305</v>
      </c>
      <c r="CL9" s="3" t="s">
        <v>222</v>
      </c>
      <c r="CM9" s="3" t="s">
        <v>224</v>
      </c>
      <c r="CN9" s="3" t="s">
        <v>223</v>
      </c>
      <c r="CO9" s="3" t="s">
        <v>226</v>
      </c>
      <c r="CP9" s="3" t="s">
        <v>232</v>
      </c>
      <c r="CQ9" s="3" t="s">
        <v>349</v>
      </c>
      <c r="CR9" s="3" t="s">
        <v>233</v>
      </c>
      <c r="CS9" s="3" t="s">
        <v>236</v>
      </c>
      <c r="CT9" s="3" t="s">
        <v>225</v>
      </c>
      <c r="CU9" s="3" t="s">
        <v>322</v>
      </c>
      <c r="CV9" s="3" t="s">
        <v>323</v>
      </c>
      <c r="CW9" s="3" t="s">
        <v>324</v>
      </c>
      <c r="CX9" s="3" t="s">
        <v>325</v>
      </c>
      <c r="CY9" s="3" t="s">
        <v>234</v>
      </c>
      <c r="CZ9" s="3" t="s">
        <v>350</v>
      </c>
      <c r="DA9" s="3" t="s">
        <v>351</v>
      </c>
      <c r="DB9" s="3" t="s">
        <v>326</v>
      </c>
      <c r="DC9" s="3" t="s">
        <v>219</v>
      </c>
      <c r="DD9" s="3" t="s">
        <v>235</v>
      </c>
      <c r="DE9" s="3" t="s">
        <v>327</v>
      </c>
      <c r="DF9" s="3" t="s">
        <v>231</v>
      </c>
      <c r="DG9" s="3" t="s">
        <v>221</v>
      </c>
      <c r="DH9" s="2" t="s">
        <v>245</v>
      </c>
    </row>
    <row r="10" spans="1:112" ht="14.25">
      <c r="A10" s="9" t="s">
        <v>188</v>
      </c>
      <c r="B10" s="9">
        <v>10005</v>
      </c>
      <c r="C10" s="9" t="s">
        <v>186</v>
      </c>
      <c r="D10" s="9" t="s">
        <v>189</v>
      </c>
      <c r="E10" s="8" t="s">
        <v>251</v>
      </c>
      <c r="F10" s="9" t="s">
        <v>259</v>
      </c>
      <c r="G10" s="9" t="s">
        <v>260</v>
      </c>
      <c r="H10" s="9" t="s">
        <v>31</v>
      </c>
      <c r="I10" s="11">
        <f>SUM(J10:AD10)</f>
        <v>15476.05</v>
      </c>
      <c r="J10" s="11">
        <v>0</v>
      </c>
      <c r="K10" s="11">
        <v>0</v>
      </c>
      <c r="L10" s="11">
        <v>0</v>
      </c>
      <c r="M10" s="11">
        <v>1738.98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1013.78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4685.73</v>
      </c>
      <c r="AB10" s="11">
        <v>0</v>
      </c>
      <c r="AC10" s="11">
        <v>8037.56</v>
      </c>
      <c r="AD10" s="11">
        <v>0</v>
      </c>
      <c r="AE10" s="11">
        <f aca="true" t="shared" si="0" ref="AE10:AE73">SUM(AF10:AL10)</f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f>SUM(AN10:AW10)</f>
        <v>1833.68</v>
      </c>
      <c r="AN10" s="11">
        <v>1507.52</v>
      </c>
      <c r="AO10" s="11">
        <v>0</v>
      </c>
      <c r="AP10" s="11">
        <v>0</v>
      </c>
      <c r="AQ10" s="11">
        <v>0</v>
      </c>
      <c r="AR10" s="11">
        <v>0</v>
      </c>
      <c r="AS10" s="11">
        <v>326.16</v>
      </c>
      <c r="AT10" s="11">
        <v>0</v>
      </c>
      <c r="AU10" s="11">
        <v>0</v>
      </c>
      <c r="AV10" s="11">
        <v>0</v>
      </c>
      <c r="AW10" s="11">
        <v>0</v>
      </c>
      <c r="AX10" s="11">
        <f>SUM(AY10:BL10)</f>
        <v>7796.610000000001</v>
      </c>
      <c r="AY10" s="11">
        <v>1840.59</v>
      </c>
      <c r="AZ10" s="11">
        <v>0</v>
      </c>
      <c r="BA10" s="11">
        <v>223.26</v>
      </c>
      <c r="BB10" s="11">
        <v>0</v>
      </c>
      <c r="BC10" s="11">
        <v>211</v>
      </c>
      <c r="BD10" s="11">
        <v>0</v>
      </c>
      <c r="BE10" s="11">
        <v>0</v>
      </c>
      <c r="BF10" s="11">
        <v>0</v>
      </c>
      <c r="BG10" s="11">
        <v>0</v>
      </c>
      <c r="BH10" s="11">
        <v>1392.95</v>
      </c>
      <c r="BI10" s="11">
        <v>1739.45</v>
      </c>
      <c r="BJ10" s="11">
        <v>0</v>
      </c>
      <c r="BK10" s="11">
        <v>2389.36</v>
      </c>
      <c r="BL10" s="11">
        <v>0</v>
      </c>
      <c r="BM10" s="11">
        <f aca="true" t="shared" si="1" ref="BM10:BM41">SUM(BN10:CA10)</f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SUM(CC10)</f>
        <v>0</v>
      </c>
      <c r="CC10" s="11">
        <v>0</v>
      </c>
      <c r="CD10" s="11">
        <f aca="true" t="shared" si="2" ref="CD10:CD41">CB10+BM10+AX10+AM10+AE10+I10</f>
        <v>25106.34</v>
      </c>
      <c r="CE10" s="11">
        <f aca="true" t="shared" si="3" ref="CE10:CE41">SUM(CF10:DG10)</f>
        <v>11740.539999999999</v>
      </c>
      <c r="CF10" s="11">
        <v>0</v>
      </c>
      <c r="CG10" s="11">
        <v>0</v>
      </c>
      <c r="CH10" s="11">
        <v>300.16</v>
      </c>
      <c r="CI10" s="11">
        <v>104.47</v>
      </c>
      <c r="CJ10" s="11">
        <v>853.88</v>
      </c>
      <c r="CK10" s="11">
        <v>0</v>
      </c>
      <c r="CL10" s="11">
        <v>784.75</v>
      </c>
      <c r="CM10" s="11">
        <v>125.56</v>
      </c>
      <c r="CN10" s="11">
        <v>36.62</v>
      </c>
      <c r="CO10" s="11">
        <v>1249.43</v>
      </c>
      <c r="CP10" s="11">
        <v>0</v>
      </c>
      <c r="CQ10" s="11">
        <v>0</v>
      </c>
      <c r="CR10" s="11">
        <v>80.37</v>
      </c>
      <c r="CS10" s="11">
        <v>0</v>
      </c>
      <c r="CT10" s="11">
        <v>127.23</v>
      </c>
      <c r="CU10" s="11">
        <v>0</v>
      </c>
      <c r="CV10" s="11">
        <v>0</v>
      </c>
      <c r="CW10" s="11">
        <v>0</v>
      </c>
      <c r="CX10" s="11">
        <v>6.9</v>
      </c>
      <c r="CY10" s="11">
        <v>3782.31</v>
      </c>
      <c r="CZ10" s="11">
        <v>0</v>
      </c>
      <c r="DA10" s="11">
        <v>0</v>
      </c>
      <c r="DB10" s="11">
        <v>828.38</v>
      </c>
      <c r="DC10" s="11">
        <v>2501.15</v>
      </c>
      <c r="DD10" s="11">
        <v>927.48</v>
      </c>
      <c r="DE10" s="11">
        <v>0</v>
      </c>
      <c r="DF10" s="11">
        <v>0</v>
      </c>
      <c r="DG10" s="11">
        <v>31.85</v>
      </c>
      <c r="DH10" s="11">
        <f aca="true" t="shared" si="4" ref="DH10:DH41">CD10-CE10</f>
        <v>13365.800000000001</v>
      </c>
    </row>
    <row r="11" spans="1:112" ht="14.25">
      <c r="A11" s="9" t="s">
        <v>191</v>
      </c>
      <c r="B11" s="9">
        <v>10017</v>
      </c>
      <c r="C11" s="9" t="s">
        <v>186</v>
      </c>
      <c r="D11" s="9" t="s">
        <v>189</v>
      </c>
      <c r="E11" s="8" t="s">
        <v>251</v>
      </c>
      <c r="F11" s="9" t="s">
        <v>261</v>
      </c>
      <c r="G11" s="9" t="s">
        <v>260</v>
      </c>
      <c r="H11" s="9" t="s">
        <v>51</v>
      </c>
      <c r="I11" s="11">
        <f aca="true" t="shared" si="5" ref="I11:I74">SUM(J11:AD11)</f>
        <v>17274.46</v>
      </c>
      <c r="J11" s="11">
        <v>3346.01</v>
      </c>
      <c r="K11" s="11">
        <v>0</v>
      </c>
      <c r="L11" s="11">
        <v>0</v>
      </c>
      <c r="M11" s="11">
        <v>1808.54</v>
      </c>
      <c r="N11" s="11">
        <v>361.97</v>
      </c>
      <c r="O11" s="11">
        <v>0</v>
      </c>
      <c r="P11" s="11">
        <v>0</v>
      </c>
      <c r="Q11" s="11">
        <v>0</v>
      </c>
      <c r="R11" s="11">
        <v>0</v>
      </c>
      <c r="S11" s="11">
        <v>604.56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2794.31</v>
      </c>
      <c r="AB11" s="11">
        <v>0</v>
      </c>
      <c r="AC11" s="11">
        <v>8359.07</v>
      </c>
      <c r="AD11" s="11">
        <v>0</v>
      </c>
      <c r="AE11" s="11">
        <f t="shared" si="0"/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f aca="true" t="shared" si="6" ref="AM11:AM74">SUM(AN11:AW11)</f>
        <v>745.56</v>
      </c>
      <c r="AN11" s="11">
        <v>0</v>
      </c>
      <c r="AO11" s="11">
        <v>0</v>
      </c>
      <c r="AP11" s="11">
        <v>0</v>
      </c>
      <c r="AQ11" s="11">
        <v>672.78</v>
      </c>
      <c r="AR11" s="11">
        <v>0</v>
      </c>
      <c r="AS11" s="11">
        <v>0</v>
      </c>
      <c r="AT11" s="11">
        <v>0</v>
      </c>
      <c r="AU11" s="11">
        <v>72.78</v>
      </c>
      <c r="AV11" s="11">
        <v>0</v>
      </c>
      <c r="AW11" s="11">
        <v>0</v>
      </c>
      <c r="AX11" s="11">
        <f aca="true" t="shared" si="7" ref="AX11:AX74">SUM(AY11:BL11)</f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f t="shared" si="1"/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 aca="true" t="shared" si="8" ref="CB11:CB74">SUM(CC11)</f>
        <v>0</v>
      </c>
      <c r="CC11" s="11">
        <v>0</v>
      </c>
      <c r="CD11" s="11">
        <f t="shared" si="2"/>
        <v>18020.02</v>
      </c>
      <c r="CE11" s="11">
        <f t="shared" si="3"/>
        <v>8931.8</v>
      </c>
      <c r="CF11" s="11">
        <v>0</v>
      </c>
      <c r="CG11" s="11">
        <v>149.9</v>
      </c>
      <c r="CH11" s="11">
        <v>993.36</v>
      </c>
      <c r="CI11" s="11">
        <v>160.89</v>
      </c>
      <c r="CJ11" s="11">
        <v>853.88</v>
      </c>
      <c r="CK11" s="11">
        <v>0</v>
      </c>
      <c r="CL11" s="11">
        <v>784.75</v>
      </c>
      <c r="CM11" s="11">
        <v>125.56</v>
      </c>
      <c r="CN11" s="11">
        <v>36.62</v>
      </c>
      <c r="CO11" s="11">
        <v>1375.2</v>
      </c>
      <c r="CP11" s="11">
        <v>0</v>
      </c>
      <c r="CQ11" s="11">
        <v>0</v>
      </c>
      <c r="CR11" s="11">
        <v>83.59</v>
      </c>
      <c r="CS11" s="11">
        <v>0</v>
      </c>
      <c r="CT11" s="11">
        <v>111.53</v>
      </c>
      <c r="CU11" s="11">
        <v>0</v>
      </c>
      <c r="CV11" s="11">
        <v>0</v>
      </c>
      <c r="CW11" s="11">
        <v>0</v>
      </c>
      <c r="CX11" s="11">
        <v>6.9</v>
      </c>
      <c r="CY11" s="11">
        <v>0</v>
      </c>
      <c r="CZ11" s="11">
        <v>0</v>
      </c>
      <c r="DA11" s="11">
        <v>0</v>
      </c>
      <c r="DB11" s="11">
        <v>0</v>
      </c>
      <c r="DC11" s="11">
        <v>3389.39</v>
      </c>
      <c r="DD11" s="11">
        <v>0</v>
      </c>
      <c r="DE11" s="11">
        <v>828.38</v>
      </c>
      <c r="DF11" s="11">
        <v>0</v>
      </c>
      <c r="DG11" s="11">
        <v>31.85</v>
      </c>
      <c r="DH11" s="11">
        <f t="shared" si="4"/>
        <v>9088.220000000001</v>
      </c>
    </row>
    <row r="12" spans="1:112" ht="14.25">
      <c r="A12" s="9" t="s">
        <v>141</v>
      </c>
      <c r="B12" s="9">
        <v>10029</v>
      </c>
      <c r="C12" s="9" t="s">
        <v>142</v>
      </c>
      <c r="D12" s="9" t="s">
        <v>143</v>
      </c>
      <c r="E12" s="8" t="s">
        <v>251</v>
      </c>
      <c r="F12" s="9" t="s">
        <v>262</v>
      </c>
      <c r="G12" s="9" t="s">
        <v>260</v>
      </c>
      <c r="H12" s="9" t="s">
        <v>38</v>
      </c>
      <c r="I12" s="11">
        <f t="shared" si="5"/>
        <v>10925.3</v>
      </c>
      <c r="J12" s="11">
        <v>2072.77</v>
      </c>
      <c r="K12" s="11">
        <v>0</v>
      </c>
      <c r="L12" s="11">
        <v>0</v>
      </c>
      <c r="M12" s="11">
        <v>1129.6</v>
      </c>
      <c r="N12" s="11">
        <v>448.46</v>
      </c>
      <c r="O12" s="11">
        <v>0</v>
      </c>
      <c r="P12" s="11">
        <v>0</v>
      </c>
      <c r="Q12" s="11">
        <v>0</v>
      </c>
      <c r="R12" s="11">
        <v>0</v>
      </c>
      <c r="S12" s="11">
        <v>365.24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1688.18</v>
      </c>
      <c r="AB12" s="11">
        <v>0</v>
      </c>
      <c r="AC12" s="11">
        <v>5221.05</v>
      </c>
      <c r="AD12" s="11">
        <v>0</v>
      </c>
      <c r="AE12" s="11">
        <f t="shared" si="0"/>
        <v>876.49</v>
      </c>
      <c r="AF12" s="11">
        <v>364.97</v>
      </c>
      <c r="AG12" s="11">
        <v>154.23</v>
      </c>
      <c r="AH12" s="11">
        <v>44.66</v>
      </c>
      <c r="AI12" s="11">
        <v>267.97</v>
      </c>
      <c r="AJ12" s="11">
        <v>0</v>
      </c>
      <c r="AK12" s="11">
        <v>44.66</v>
      </c>
      <c r="AL12" s="11">
        <v>0</v>
      </c>
      <c r="AM12" s="11">
        <f t="shared" si="6"/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 t="shared" si="7"/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f t="shared" si="1"/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 t="shared" si="8"/>
        <v>0</v>
      </c>
      <c r="CC12" s="11">
        <v>0</v>
      </c>
      <c r="CD12" s="11">
        <f t="shared" si="2"/>
        <v>11801.789999999999</v>
      </c>
      <c r="CE12" s="11">
        <f t="shared" si="3"/>
        <v>7697.2300000000005</v>
      </c>
      <c r="CF12" s="11">
        <v>0</v>
      </c>
      <c r="CG12" s="11">
        <v>0</v>
      </c>
      <c r="CH12" s="11">
        <v>482.92</v>
      </c>
      <c r="CI12" s="11">
        <v>129.72</v>
      </c>
      <c r="CJ12" s="11">
        <v>854.2</v>
      </c>
      <c r="CK12" s="11">
        <v>0</v>
      </c>
      <c r="CL12" s="11">
        <v>470.29</v>
      </c>
      <c r="CM12" s="11">
        <v>112.87</v>
      </c>
      <c r="CN12" s="11">
        <v>32.92</v>
      </c>
      <c r="CO12" s="11">
        <v>821.78</v>
      </c>
      <c r="CP12" s="11">
        <v>0</v>
      </c>
      <c r="CQ12" s="11">
        <v>0</v>
      </c>
      <c r="CR12" s="11">
        <v>52.21</v>
      </c>
      <c r="CS12" s="11">
        <v>0</v>
      </c>
      <c r="CT12" s="11">
        <v>69.09</v>
      </c>
      <c r="CU12" s="11">
        <v>0</v>
      </c>
      <c r="CV12" s="11">
        <v>0</v>
      </c>
      <c r="CW12" s="11">
        <v>0</v>
      </c>
      <c r="CX12" s="11">
        <v>6.9</v>
      </c>
      <c r="CY12" s="11">
        <v>0</v>
      </c>
      <c r="CZ12" s="11">
        <v>0</v>
      </c>
      <c r="DA12" s="11">
        <v>0</v>
      </c>
      <c r="DB12" s="11">
        <v>0</v>
      </c>
      <c r="DC12" s="11">
        <v>1070.85</v>
      </c>
      <c r="DD12" s="11">
        <v>0</v>
      </c>
      <c r="DE12" s="11">
        <v>828.38</v>
      </c>
      <c r="DF12" s="11">
        <v>2733.25</v>
      </c>
      <c r="DG12" s="11">
        <v>31.85</v>
      </c>
      <c r="DH12" s="11">
        <f t="shared" si="4"/>
        <v>4104.559999999999</v>
      </c>
    </row>
    <row r="13" spans="1:112" ht="14.25">
      <c r="A13" s="9" t="s">
        <v>97</v>
      </c>
      <c r="B13" s="9">
        <v>10030</v>
      </c>
      <c r="C13" s="9" t="s">
        <v>81</v>
      </c>
      <c r="D13" s="9" t="s">
        <v>98</v>
      </c>
      <c r="E13" s="8" t="s">
        <v>252</v>
      </c>
      <c r="F13" s="9" t="s">
        <v>263</v>
      </c>
      <c r="G13" s="9" t="s">
        <v>260</v>
      </c>
      <c r="H13" s="9" t="s">
        <v>43</v>
      </c>
      <c r="I13" s="11">
        <f t="shared" si="5"/>
        <v>43436.43</v>
      </c>
      <c r="J13" s="11">
        <v>0</v>
      </c>
      <c r="K13" s="11">
        <v>0</v>
      </c>
      <c r="L13" s="11">
        <v>0</v>
      </c>
      <c r="M13" s="11">
        <v>2677.08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4450.52</v>
      </c>
      <c r="T13" s="11">
        <v>0</v>
      </c>
      <c r="U13" s="11">
        <v>0</v>
      </c>
      <c r="V13" s="11">
        <v>0</v>
      </c>
      <c r="W13" s="11">
        <v>0</v>
      </c>
      <c r="X13" s="11">
        <v>3365</v>
      </c>
      <c r="Y13" s="11">
        <v>0</v>
      </c>
      <c r="Z13" s="11">
        <v>0</v>
      </c>
      <c r="AA13" s="11">
        <v>20570.37</v>
      </c>
      <c r="AB13" s="11">
        <v>0</v>
      </c>
      <c r="AC13" s="11">
        <v>12373.46</v>
      </c>
      <c r="AD13" s="11">
        <v>0</v>
      </c>
      <c r="AE13" s="11">
        <f t="shared" si="0"/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f t="shared" si="6"/>
        <v>1675.72</v>
      </c>
      <c r="AN13" s="11">
        <v>0</v>
      </c>
      <c r="AO13" s="11">
        <v>0</v>
      </c>
      <c r="AP13" s="11">
        <v>447.53</v>
      </c>
      <c r="AQ13" s="11">
        <v>1155.41</v>
      </c>
      <c r="AR13" s="11">
        <v>0</v>
      </c>
      <c r="AS13" s="11">
        <v>0</v>
      </c>
      <c r="AT13" s="11">
        <v>0</v>
      </c>
      <c r="AU13" s="11">
        <v>72.78</v>
      </c>
      <c r="AV13" s="11">
        <v>0</v>
      </c>
      <c r="AW13" s="11">
        <v>0</v>
      </c>
      <c r="AX13" s="11">
        <f t="shared" si="7"/>
        <v>872.82</v>
      </c>
      <c r="AY13" s="11">
        <v>0</v>
      </c>
      <c r="AZ13" s="11">
        <v>0</v>
      </c>
      <c r="BA13" s="11">
        <v>872.82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f t="shared" si="1"/>
        <v>1624.3400000000001</v>
      </c>
      <c r="BN13" s="11">
        <v>0</v>
      </c>
      <c r="BO13" s="11">
        <v>0</v>
      </c>
      <c r="BP13" s="11">
        <v>0</v>
      </c>
      <c r="BQ13" s="11">
        <v>436.41</v>
      </c>
      <c r="BR13" s="11">
        <v>0</v>
      </c>
      <c r="BS13" s="11">
        <v>741.75</v>
      </c>
      <c r="BT13" s="11">
        <v>0</v>
      </c>
      <c r="BU13" s="11">
        <v>0</v>
      </c>
      <c r="BV13" s="11">
        <v>446.18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 t="shared" si="8"/>
        <v>0</v>
      </c>
      <c r="CC13" s="11">
        <v>0</v>
      </c>
      <c r="CD13" s="11">
        <f t="shared" si="2"/>
        <v>47609.31</v>
      </c>
      <c r="CE13" s="11">
        <f t="shared" si="3"/>
        <v>19382.189999999995</v>
      </c>
      <c r="CF13" s="11">
        <v>0</v>
      </c>
      <c r="CG13" s="11">
        <v>149.9</v>
      </c>
      <c r="CH13" s="11">
        <v>1071.87</v>
      </c>
      <c r="CI13" s="11">
        <v>0</v>
      </c>
      <c r="CJ13" s="11">
        <v>853.79</v>
      </c>
      <c r="CK13" s="11">
        <v>0</v>
      </c>
      <c r="CL13" s="11">
        <v>523.16</v>
      </c>
      <c r="CM13" s="11">
        <v>167.41</v>
      </c>
      <c r="CN13" s="11">
        <v>36.62</v>
      </c>
      <c r="CO13" s="11">
        <v>1417.59</v>
      </c>
      <c r="CP13" s="11">
        <v>1717.99</v>
      </c>
      <c r="CQ13" s="11">
        <v>0</v>
      </c>
      <c r="CR13" s="11">
        <v>0</v>
      </c>
      <c r="CS13" s="11">
        <v>0</v>
      </c>
      <c r="CT13" s="11">
        <v>329.44</v>
      </c>
      <c r="CU13" s="11">
        <v>0</v>
      </c>
      <c r="CV13" s="11">
        <v>0</v>
      </c>
      <c r="CW13" s="11">
        <v>0</v>
      </c>
      <c r="CX13" s="11">
        <v>6.9</v>
      </c>
      <c r="CY13" s="11">
        <v>0</v>
      </c>
      <c r="CZ13" s="11">
        <v>0</v>
      </c>
      <c r="DA13" s="11">
        <v>0</v>
      </c>
      <c r="DB13" s="11">
        <v>0</v>
      </c>
      <c r="DC13" s="11">
        <v>10550.49</v>
      </c>
      <c r="DD13" s="11">
        <v>0</v>
      </c>
      <c r="DE13" s="11">
        <v>828.38</v>
      </c>
      <c r="DF13" s="11">
        <v>1696.8</v>
      </c>
      <c r="DG13" s="11">
        <v>31.85</v>
      </c>
      <c r="DH13" s="11">
        <f t="shared" si="4"/>
        <v>28227.120000000003</v>
      </c>
    </row>
    <row r="14" spans="1:112" ht="14.25">
      <c r="A14" s="9" t="s">
        <v>192</v>
      </c>
      <c r="B14" s="9">
        <v>10042</v>
      </c>
      <c r="C14" s="9" t="s">
        <v>186</v>
      </c>
      <c r="D14" s="9" t="s">
        <v>189</v>
      </c>
      <c r="E14" s="8" t="s">
        <v>251</v>
      </c>
      <c r="F14" s="9" t="s">
        <v>261</v>
      </c>
      <c r="G14" s="9" t="s">
        <v>260</v>
      </c>
      <c r="H14" s="9" t="s">
        <v>51</v>
      </c>
      <c r="I14" s="11">
        <f t="shared" si="5"/>
        <v>16820.67</v>
      </c>
      <c r="J14" s="11">
        <v>0</v>
      </c>
      <c r="K14" s="11">
        <v>0</v>
      </c>
      <c r="L14" s="11">
        <v>0</v>
      </c>
      <c r="M14" s="11">
        <v>1808.54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1183.4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5469.66</v>
      </c>
      <c r="AB14" s="11">
        <v>0</v>
      </c>
      <c r="AC14" s="11">
        <v>8359.07</v>
      </c>
      <c r="AD14" s="11">
        <v>0</v>
      </c>
      <c r="AE14" s="11">
        <f t="shared" si="0"/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f t="shared" si="6"/>
        <v>1491.12</v>
      </c>
      <c r="AN14" s="11">
        <v>0</v>
      </c>
      <c r="AO14" s="11">
        <v>0</v>
      </c>
      <c r="AP14" s="11">
        <v>0</v>
      </c>
      <c r="AQ14" s="11">
        <v>1345.56</v>
      </c>
      <c r="AR14" s="11">
        <v>0</v>
      </c>
      <c r="AS14" s="11">
        <v>0</v>
      </c>
      <c r="AT14" s="11">
        <v>0</v>
      </c>
      <c r="AU14" s="11">
        <v>145.56</v>
      </c>
      <c r="AV14" s="11">
        <v>0</v>
      </c>
      <c r="AW14" s="11">
        <v>0</v>
      </c>
      <c r="AX14" s="11">
        <f t="shared" si="7"/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f t="shared" si="1"/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 t="shared" si="8"/>
        <v>0</v>
      </c>
      <c r="CC14" s="11">
        <v>0</v>
      </c>
      <c r="CD14" s="11">
        <f t="shared" si="2"/>
        <v>18311.789999999997</v>
      </c>
      <c r="CE14" s="11">
        <f t="shared" si="3"/>
        <v>9081.64</v>
      </c>
      <c r="CF14" s="11">
        <v>0</v>
      </c>
      <c r="CG14" s="11">
        <v>149.9</v>
      </c>
      <c r="CH14" s="11">
        <v>1070.8</v>
      </c>
      <c r="CI14" s="11">
        <v>74.39</v>
      </c>
      <c r="CJ14" s="11">
        <v>853.95</v>
      </c>
      <c r="CK14" s="11">
        <v>0</v>
      </c>
      <c r="CL14" s="11">
        <v>653.96</v>
      </c>
      <c r="CM14" s="11">
        <v>125.56</v>
      </c>
      <c r="CN14" s="11">
        <v>36.62</v>
      </c>
      <c r="CO14" s="11">
        <v>1417.59</v>
      </c>
      <c r="CP14" s="11">
        <v>0</v>
      </c>
      <c r="CQ14" s="11">
        <v>0</v>
      </c>
      <c r="CR14" s="11">
        <v>83.59</v>
      </c>
      <c r="CS14" s="11">
        <v>0</v>
      </c>
      <c r="CT14" s="11">
        <v>138.29</v>
      </c>
      <c r="CU14" s="11">
        <v>0</v>
      </c>
      <c r="CV14" s="11">
        <v>0</v>
      </c>
      <c r="CW14" s="11">
        <v>0</v>
      </c>
      <c r="CX14" s="11">
        <v>6.9</v>
      </c>
      <c r="CY14" s="11">
        <v>0</v>
      </c>
      <c r="CZ14" s="11">
        <v>0</v>
      </c>
      <c r="DA14" s="11">
        <v>0</v>
      </c>
      <c r="DB14" s="11">
        <v>0</v>
      </c>
      <c r="DC14" s="11">
        <v>3609.86</v>
      </c>
      <c r="DD14" s="11">
        <v>0</v>
      </c>
      <c r="DE14" s="11">
        <v>828.38</v>
      </c>
      <c r="DF14" s="11">
        <v>0</v>
      </c>
      <c r="DG14" s="11">
        <v>31.85</v>
      </c>
      <c r="DH14" s="11">
        <f t="shared" si="4"/>
        <v>9230.149999999998</v>
      </c>
    </row>
    <row r="15" spans="1:112" ht="14.25">
      <c r="A15" s="9" t="s">
        <v>193</v>
      </c>
      <c r="B15" s="9">
        <v>10054</v>
      </c>
      <c r="C15" s="9" t="s">
        <v>186</v>
      </c>
      <c r="D15" s="9" t="s">
        <v>189</v>
      </c>
      <c r="E15" s="8" t="s">
        <v>251</v>
      </c>
      <c r="F15" s="9" t="s">
        <v>261</v>
      </c>
      <c r="G15" s="9" t="s">
        <v>260</v>
      </c>
      <c r="H15" s="9" t="s">
        <v>51</v>
      </c>
      <c r="I15" s="11">
        <f t="shared" si="5"/>
        <v>14986.16</v>
      </c>
      <c r="J15" s="11">
        <v>0</v>
      </c>
      <c r="K15" s="11">
        <v>0</v>
      </c>
      <c r="L15" s="11">
        <v>0</v>
      </c>
      <c r="M15" s="11">
        <v>1808.54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857.08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3961.47</v>
      </c>
      <c r="AB15" s="11">
        <v>0</v>
      </c>
      <c r="AC15" s="11">
        <v>8359.07</v>
      </c>
      <c r="AD15" s="11">
        <v>0</v>
      </c>
      <c r="AE15" s="11">
        <f t="shared" si="0"/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f t="shared" si="6"/>
        <v>795</v>
      </c>
      <c r="AN15" s="11">
        <v>0</v>
      </c>
      <c r="AO15" s="11">
        <v>0</v>
      </c>
      <c r="AP15" s="11">
        <v>0</v>
      </c>
      <c r="AQ15" s="11">
        <v>795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 t="shared" si="7"/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f t="shared" si="1"/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 t="shared" si="8"/>
        <v>0</v>
      </c>
      <c r="CC15" s="11">
        <v>0</v>
      </c>
      <c r="CD15" s="11">
        <f t="shared" si="2"/>
        <v>15781.16</v>
      </c>
      <c r="CE15" s="11">
        <f t="shared" si="3"/>
        <v>8656.869999999999</v>
      </c>
      <c r="CF15" s="11">
        <v>0</v>
      </c>
      <c r="CG15" s="11">
        <v>149.9</v>
      </c>
      <c r="CH15" s="11">
        <v>775.27</v>
      </c>
      <c r="CI15" s="11">
        <v>656.15</v>
      </c>
      <c r="CJ15" s="11">
        <v>853.95</v>
      </c>
      <c r="CK15" s="11">
        <v>0</v>
      </c>
      <c r="CL15" s="11">
        <v>653.96</v>
      </c>
      <c r="CM15" s="11">
        <v>125.56</v>
      </c>
      <c r="CN15" s="11">
        <v>36.62</v>
      </c>
      <c r="CO15" s="11">
        <v>1417.59</v>
      </c>
      <c r="CP15" s="11">
        <v>0</v>
      </c>
      <c r="CQ15" s="11">
        <v>0</v>
      </c>
      <c r="CR15" s="11">
        <v>83.59</v>
      </c>
      <c r="CS15" s="11">
        <v>0</v>
      </c>
      <c r="CT15" s="11">
        <v>123.21</v>
      </c>
      <c r="CU15" s="11">
        <v>0</v>
      </c>
      <c r="CV15" s="11">
        <v>0</v>
      </c>
      <c r="CW15" s="11">
        <v>0</v>
      </c>
      <c r="CX15" s="11">
        <v>6.9</v>
      </c>
      <c r="CY15" s="11">
        <v>0</v>
      </c>
      <c r="CZ15" s="11">
        <v>0</v>
      </c>
      <c r="DA15" s="11">
        <v>0</v>
      </c>
      <c r="DB15" s="11">
        <v>0</v>
      </c>
      <c r="DC15" s="11">
        <v>2913.94</v>
      </c>
      <c r="DD15" s="11">
        <v>0</v>
      </c>
      <c r="DE15" s="11">
        <v>828.38</v>
      </c>
      <c r="DF15" s="11">
        <v>0</v>
      </c>
      <c r="DG15" s="11">
        <v>31.85</v>
      </c>
      <c r="DH15" s="11">
        <f t="shared" si="4"/>
        <v>7124.290000000001</v>
      </c>
    </row>
    <row r="16" spans="1:112" ht="14.25">
      <c r="A16" s="9" t="s">
        <v>148</v>
      </c>
      <c r="B16" s="9">
        <v>10066</v>
      </c>
      <c r="C16" s="9" t="s">
        <v>142</v>
      </c>
      <c r="D16" s="9" t="s">
        <v>149</v>
      </c>
      <c r="E16" s="8" t="s">
        <v>251</v>
      </c>
      <c r="F16" s="9" t="s">
        <v>264</v>
      </c>
      <c r="G16" s="9" t="s">
        <v>260</v>
      </c>
      <c r="H16" s="9" t="s">
        <v>51</v>
      </c>
      <c r="I16" s="11">
        <f t="shared" si="5"/>
        <v>9147.01</v>
      </c>
      <c r="J16" s="11">
        <v>0</v>
      </c>
      <c r="K16" s="11">
        <v>0</v>
      </c>
      <c r="L16" s="11">
        <v>0</v>
      </c>
      <c r="M16" s="11">
        <v>1321.48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305.52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1412.12</v>
      </c>
      <c r="AB16" s="11">
        <v>0</v>
      </c>
      <c r="AC16" s="11">
        <v>6107.89</v>
      </c>
      <c r="AD16" s="11">
        <v>0</v>
      </c>
      <c r="AE16" s="11">
        <f t="shared" si="0"/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f t="shared" si="6"/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 t="shared" si="7"/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f t="shared" si="1"/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 t="shared" si="8"/>
        <v>0</v>
      </c>
      <c r="CC16" s="11">
        <v>0</v>
      </c>
      <c r="CD16" s="11">
        <f t="shared" si="2"/>
        <v>9147.01</v>
      </c>
      <c r="CE16" s="11">
        <f t="shared" si="3"/>
        <v>4220.01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214.39</v>
      </c>
      <c r="CL16" s="11">
        <v>548.82</v>
      </c>
      <c r="CM16" s="11">
        <v>87.81</v>
      </c>
      <c r="CN16" s="11">
        <v>25.61</v>
      </c>
      <c r="CO16" s="11">
        <v>617.79</v>
      </c>
      <c r="CP16" s="11">
        <v>538.18</v>
      </c>
      <c r="CQ16" s="11">
        <v>0</v>
      </c>
      <c r="CR16" s="11">
        <v>61.07</v>
      </c>
      <c r="CS16" s="11">
        <v>0</v>
      </c>
      <c r="CT16" s="11">
        <v>75.2</v>
      </c>
      <c r="CU16" s="11">
        <v>0</v>
      </c>
      <c r="CV16" s="11">
        <v>0</v>
      </c>
      <c r="CW16" s="11">
        <v>0</v>
      </c>
      <c r="CX16" s="11">
        <v>6.9</v>
      </c>
      <c r="CY16" s="11">
        <v>0</v>
      </c>
      <c r="CZ16" s="11">
        <v>0</v>
      </c>
      <c r="DA16" s="11">
        <v>0</v>
      </c>
      <c r="DB16" s="11">
        <v>0</v>
      </c>
      <c r="DC16" s="11">
        <v>1184.01</v>
      </c>
      <c r="DD16" s="11">
        <v>0</v>
      </c>
      <c r="DE16" s="11">
        <v>828.38</v>
      </c>
      <c r="DF16" s="11">
        <v>0</v>
      </c>
      <c r="DG16" s="11">
        <v>31.85</v>
      </c>
      <c r="DH16" s="11">
        <f t="shared" si="4"/>
        <v>4927</v>
      </c>
    </row>
    <row r="17" spans="1:112" ht="14.25">
      <c r="A17" s="9" t="s">
        <v>194</v>
      </c>
      <c r="B17" s="9">
        <v>10078</v>
      </c>
      <c r="C17" s="9" t="s">
        <v>186</v>
      </c>
      <c r="D17" s="9" t="s">
        <v>189</v>
      </c>
      <c r="E17" s="8" t="s">
        <v>251</v>
      </c>
      <c r="F17" s="9" t="s">
        <v>259</v>
      </c>
      <c r="G17" s="9" t="s">
        <v>260</v>
      </c>
      <c r="H17" s="9" t="s">
        <v>51</v>
      </c>
      <c r="I17" s="11">
        <f t="shared" si="5"/>
        <v>11948.29</v>
      </c>
      <c r="J17" s="11">
        <v>0</v>
      </c>
      <c r="K17" s="11">
        <v>0</v>
      </c>
      <c r="L17" s="11">
        <v>0</v>
      </c>
      <c r="M17" s="11">
        <v>1738.98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386.3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1785.45</v>
      </c>
      <c r="AB17" s="11">
        <v>0</v>
      </c>
      <c r="AC17" s="11">
        <v>8037.56</v>
      </c>
      <c r="AD17" s="11">
        <v>0</v>
      </c>
      <c r="AE17" s="11">
        <f t="shared" si="0"/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f t="shared" si="6"/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 t="shared" si="7"/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f t="shared" si="1"/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 t="shared" si="8"/>
        <v>0</v>
      </c>
      <c r="CC17" s="11">
        <v>0</v>
      </c>
      <c r="CD17" s="11">
        <f t="shared" si="2"/>
        <v>11948.29</v>
      </c>
      <c r="CE17" s="11">
        <f t="shared" si="3"/>
        <v>5961.3</v>
      </c>
      <c r="CF17" s="11">
        <v>0</v>
      </c>
      <c r="CG17" s="11">
        <v>0</v>
      </c>
      <c r="CH17" s="11">
        <v>0</v>
      </c>
      <c r="CI17" s="11">
        <v>96.36</v>
      </c>
      <c r="CJ17" s="11">
        <v>853.79</v>
      </c>
      <c r="CK17" s="11">
        <v>0</v>
      </c>
      <c r="CL17" s="11">
        <v>238.97</v>
      </c>
      <c r="CM17" s="11">
        <v>114.7</v>
      </c>
      <c r="CN17" s="11">
        <v>33.46</v>
      </c>
      <c r="CO17" s="11">
        <v>924.37</v>
      </c>
      <c r="CP17" s="11">
        <v>676.04</v>
      </c>
      <c r="CQ17" s="11">
        <v>0</v>
      </c>
      <c r="CR17" s="11">
        <v>80.37</v>
      </c>
      <c r="CS17" s="11">
        <v>0</v>
      </c>
      <c r="CT17" s="11">
        <v>98.23</v>
      </c>
      <c r="CU17" s="11">
        <v>0</v>
      </c>
      <c r="CV17" s="11">
        <v>0</v>
      </c>
      <c r="CW17" s="11">
        <v>0</v>
      </c>
      <c r="CX17" s="11">
        <v>6.9</v>
      </c>
      <c r="CY17" s="11">
        <v>0</v>
      </c>
      <c r="CZ17" s="11">
        <v>0</v>
      </c>
      <c r="DA17" s="11">
        <v>0</v>
      </c>
      <c r="DB17" s="11">
        <v>0</v>
      </c>
      <c r="DC17" s="11">
        <v>1977.88</v>
      </c>
      <c r="DD17" s="11">
        <v>0</v>
      </c>
      <c r="DE17" s="11">
        <v>828.38</v>
      </c>
      <c r="DF17" s="11">
        <v>0</v>
      </c>
      <c r="DG17" s="11">
        <v>31.85</v>
      </c>
      <c r="DH17" s="11">
        <f t="shared" si="4"/>
        <v>5986.990000000001</v>
      </c>
    </row>
    <row r="18" spans="1:112" ht="14.25">
      <c r="A18" s="9" t="s">
        <v>150</v>
      </c>
      <c r="B18" s="9">
        <v>10080</v>
      </c>
      <c r="C18" s="9" t="s">
        <v>142</v>
      </c>
      <c r="D18" s="9" t="s">
        <v>149</v>
      </c>
      <c r="E18" s="8" t="s">
        <v>251</v>
      </c>
      <c r="F18" s="9" t="s">
        <v>265</v>
      </c>
      <c r="G18" s="9" t="s">
        <v>260</v>
      </c>
      <c r="H18" s="9" t="s">
        <v>38</v>
      </c>
      <c r="I18" s="11">
        <f t="shared" si="5"/>
        <v>10956.61</v>
      </c>
      <c r="J18" s="11">
        <v>2078.71</v>
      </c>
      <c r="K18" s="11">
        <v>0</v>
      </c>
      <c r="L18" s="11">
        <v>0</v>
      </c>
      <c r="M18" s="11">
        <v>1221.78</v>
      </c>
      <c r="N18" s="11">
        <v>449.74</v>
      </c>
      <c r="O18" s="11">
        <v>0</v>
      </c>
      <c r="P18" s="11">
        <v>0</v>
      </c>
      <c r="Q18" s="11">
        <v>0</v>
      </c>
      <c r="R18" s="11">
        <v>0</v>
      </c>
      <c r="S18" s="11">
        <v>277.36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1281.93</v>
      </c>
      <c r="AB18" s="11">
        <v>0</v>
      </c>
      <c r="AC18" s="11">
        <v>5647.09</v>
      </c>
      <c r="AD18" s="11">
        <v>0</v>
      </c>
      <c r="AE18" s="11">
        <f t="shared" si="0"/>
        <v>620.54</v>
      </c>
      <c r="AF18" s="11">
        <v>514.74</v>
      </c>
      <c r="AG18" s="11">
        <v>105.8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f t="shared" si="6"/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 t="shared" si="7"/>
        <v>12038.47</v>
      </c>
      <c r="AY18" s="11">
        <v>2822.7</v>
      </c>
      <c r="AZ18" s="11">
        <v>1007.24</v>
      </c>
      <c r="BA18" s="11">
        <v>342.39</v>
      </c>
      <c r="BB18" s="11">
        <v>405.29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762.17</v>
      </c>
      <c r="BI18" s="11">
        <v>0</v>
      </c>
      <c r="BJ18" s="11">
        <v>3341.21</v>
      </c>
      <c r="BK18" s="11">
        <v>3357.47</v>
      </c>
      <c r="BL18" s="11">
        <v>0</v>
      </c>
      <c r="BM18" s="11">
        <f t="shared" si="1"/>
        <v>6330.18</v>
      </c>
      <c r="BN18" s="11">
        <v>1411.35</v>
      </c>
      <c r="BO18" s="11">
        <v>0</v>
      </c>
      <c r="BP18" s="11">
        <v>503.62</v>
      </c>
      <c r="BQ18" s="11">
        <v>171.2</v>
      </c>
      <c r="BR18" s="11">
        <v>61.09</v>
      </c>
      <c r="BS18" s="11">
        <v>46.23</v>
      </c>
      <c r="BT18" s="11">
        <v>202.64</v>
      </c>
      <c r="BU18" s="11">
        <v>0</v>
      </c>
      <c r="BV18" s="11">
        <v>203.63</v>
      </c>
      <c r="BW18" s="11">
        <v>0</v>
      </c>
      <c r="BX18" s="11">
        <v>381.08</v>
      </c>
      <c r="BY18" s="11">
        <v>0</v>
      </c>
      <c r="BZ18" s="11">
        <v>1670.61</v>
      </c>
      <c r="CA18" s="11">
        <v>1678.73</v>
      </c>
      <c r="CB18" s="11">
        <f t="shared" si="8"/>
        <v>3089.73</v>
      </c>
      <c r="CC18" s="11">
        <v>3089.73</v>
      </c>
      <c r="CD18" s="11">
        <f t="shared" si="2"/>
        <v>33035.53</v>
      </c>
      <c r="CE18" s="11">
        <f t="shared" si="3"/>
        <v>11636.039999999999</v>
      </c>
      <c r="CF18" s="11">
        <v>0</v>
      </c>
      <c r="CG18" s="11">
        <v>0</v>
      </c>
      <c r="CH18" s="11">
        <v>108.41</v>
      </c>
      <c r="CI18" s="11">
        <v>0</v>
      </c>
      <c r="CJ18" s="11">
        <v>853.95</v>
      </c>
      <c r="CK18" s="11">
        <v>0</v>
      </c>
      <c r="CL18" s="11">
        <v>915.54</v>
      </c>
      <c r="CM18" s="11">
        <v>125.56</v>
      </c>
      <c r="CN18" s="11">
        <v>36.62</v>
      </c>
      <c r="CO18" s="11">
        <v>442.24</v>
      </c>
      <c r="CP18" s="11">
        <v>316.72</v>
      </c>
      <c r="CQ18" s="11">
        <v>0</v>
      </c>
      <c r="CR18" s="11">
        <v>56.47</v>
      </c>
      <c r="CS18" s="11">
        <v>0</v>
      </c>
      <c r="CT18" s="11">
        <v>69.29</v>
      </c>
      <c r="CU18" s="11">
        <v>0</v>
      </c>
      <c r="CV18" s="11">
        <v>0</v>
      </c>
      <c r="CW18" s="11">
        <v>0</v>
      </c>
      <c r="CX18" s="11">
        <v>6.9</v>
      </c>
      <c r="CY18" s="11">
        <v>5126.88</v>
      </c>
      <c r="CZ18" s="11">
        <v>0</v>
      </c>
      <c r="DA18" s="11">
        <v>0</v>
      </c>
      <c r="DB18" s="11">
        <v>828.38</v>
      </c>
      <c r="DC18" s="11">
        <v>709.43</v>
      </c>
      <c r="DD18" s="11">
        <v>2007.8</v>
      </c>
      <c r="DE18" s="11">
        <v>0</v>
      </c>
      <c r="DF18" s="11">
        <v>0</v>
      </c>
      <c r="DG18" s="11">
        <v>31.85</v>
      </c>
      <c r="DH18" s="11">
        <f t="shared" si="4"/>
        <v>21399.489999999998</v>
      </c>
    </row>
    <row r="19" spans="1:112" ht="14.25">
      <c r="A19" s="9" t="s">
        <v>137</v>
      </c>
      <c r="B19" s="9">
        <v>10091</v>
      </c>
      <c r="C19" s="9" t="s">
        <v>120</v>
      </c>
      <c r="D19" s="9" t="s">
        <v>138</v>
      </c>
      <c r="E19" s="8" t="s">
        <v>253</v>
      </c>
      <c r="F19" s="9" t="s">
        <v>266</v>
      </c>
      <c r="G19" s="9" t="s">
        <v>260</v>
      </c>
      <c r="H19" s="9" t="s">
        <v>10</v>
      </c>
      <c r="I19" s="11">
        <f t="shared" si="5"/>
        <v>32262.809999999998</v>
      </c>
      <c r="J19" s="11">
        <v>0</v>
      </c>
      <c r="K19" s="11">
        <v>0</v>
      </c>
      <c r="L19" s="11">
        <v>0</v>
      </c>
      <c r="M19" s="11">
        <v>3663.76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1476.36</v>
      </c>
      <c r="T19" s="11">
        <v>0</v>
      </c>
      <c r="U19" s="11">
        <v>0</v>
      </c>
      <c r="V19" s="11">
        <v>0</v>
      </c>
      <c r="W19" s="11">
        <v>0</v>
      </c>
      <c r="X19" s="11">
        <v>3365</v>
      </c>
      <c r="Y19" s="11">
        <v>0</v>
      </c>
      <c r="Z19" s="11">
        <v>0</v>
      </c>
      <c r="AA19" s="11">
        <v>6823.76</v>
      </c>
      <c r="AB19" s="11">
        <v>0</v>
      </c>
      <c r="AC19" s="11">
        <v>16933.93</v>
      </c>
      <c r="AD19" s="11">
        <v>0</v>
      </c>
      <c r="AE19" s="11">
        <f t="shared" si="0"/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f t="shared" si="6"/>
        <v>80.28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7.5</v>
      </c>
      <c r="AU19" s="11">
        <v>72.78</v>
      </c>
      <c r="AV19" s="11">
        <v>0</v>
      </c>
      <c r="AW19" s="11">
        <v>0</v>
      </c>
      <c r="AX19" s="11">
        <f t="shared" si="7"/>
        <v>5621.59</v>
      </c>
      <c r="AY19" s="11">
        <v>1364.03</v>
      </c>
      <c r="AZ19" s="11">
        <v>0</v>
      </c>
      <c r="BA19" s="11">
        <v>165.46</v>
      </c>
      <c r="BB19" s="11">
        <v>0</v>
      </c>
      <c r="BC19" s="11">
        <v>0</v>
      </c>
      <c r="BD19" s="11">
        <v>0</v>
      </c>
      <c r="BE19" s="11">
        <v>560.83</v>
      </c>
      <c r="BF19" s="11">
        <v>0</v>
      </c>
      <c r="BG19" s="11">
        <v>0</v>
      </c>
      <c r="BH19" s="11">
        <v>1014.26</v>
      </c>
      <c r="BI19" s="11">
        <v>0</v>
      </c>
      <c r="BJ19" s="11">
        <v>0</v>
      </c>
      <c r="BK19" s="11">
        <v>2517.01</v>
      </c>
      <c r="BL19" s="11">
        <v>0</v>
      </c>
      <c r="BM19" s="11">
        <f t="shared" si="1"/>
        <v>12099.89</v>
      </c>
      <c r="BN19" s="11">
        <v>2728.07</v>
      </c>
      <c r="BO19" s="11">
        <v>0</v>
      </c>
      <c r="BP19" s="11">
        <v>0</v>
      </c>
      <c r="BQ19" s="11">
        <v>330.91</v>
      </c>
      <c r="BR19" s="11">
        <v>0</v>
      </c>
      <c r="BS19" s="11">
        <v>246.06</v>
      </c>
      <c r="BT19" s="11">
        <v>0</v>
      </c>
      <c r="BU19" s="11">
        <v>0</v>
      </c>
      <c r="BV19" s="11">
        <v>610.63</v>
      </c>
      <c r="BW19" s="11">
        <v>1121.67</v>
      </c>
      <c r="BX19" s="11">
        <v>2028.53</v>
      </c>
      <c r="BY19" s="11">
        <v>0</v>
      </c>
      <c r="BZ19" s="11">
        <v>0</v>
      </c>
      <c r="CA19" s="11">
        <v>5034.02</v>
      </c>
      <c r="CB19" s="11">
        <f t="shared" si="8"/>
        <v>10593.82</v>
      </c>
      <c r="CC19" s="11">
        <v>10593.82</v>
      </c>
      <c r="CD19" s="11">
        <f t="shared" si="2"/>
        <v>60658.39</v>
      </c>
      <c r="CE19" s="11">
        <f t="shared" si="3"/>
        <v>17801.649999999998</v>
      </c>
      <c r="CF19" s="11">
        <v>0</v>
      </c>
      <c r="CG19" s="11">
        <v>0</v>
      </c>
      <c r="CH19" s="11">
        <v>1279.49</v>
      </c>
      <c r="CI19" s="11">
        <v>1308.25</v>
      </c>
      <c r="CJ19" s="11">
        <v>853.79</v>
      </c>
      <c r="CK19" s="11">
        <v>0</v>
      </c>
      <c r="CL19" s="11">
        <v>653.96</v>
      </c>
      <c r="CM19" s="11">
        <v>125.56</v>
      </c>
      <c r="CN19" s="11">
        <v>36.62</v>
      </c>
      <c r="CO19" s="11">
        <v>1460.92</v>
      </c>
      <c r="CP19" s="11">
        <v>0</v>
      </c>
      <c r="CQ19" s="11">
        <v>0</v>
      </c>
      <c r="CR19" s="11">
        <v>0</v>
      </c>
      <c r="CS19" s="11">
        <v>25</v>
      </c>
      <c r="CT19" s="11">
        <v>237.58</v>
      </c>
      <c r="CU19" s="11">
        <v>0</v>
      </c>
      <c r="CV19" s="11">
        <v>0</v>
      </c>
      <c r="CW19" s="11">
        <v>0</v>
      </c>
      <c r="CX19" s="11">
        <v>6.9</v>
      </c>
      <c r="CY19" s="11">
        <v>4092.1</v>
      </c>
      <c r="CZ19" s="11">
        <v>0</v>
      </c>
      <c r="DA19" s="11">
        <v>0</v>
      </c>
      <c r="DB19" s="11">
        <v>600.03</v>
      </c>
      <c r="DC19" s="11">
        <v>6395.18</v>
      </c>
      <c r="DD19" s="11">
        <v>466.07</v>
      </c>
      <c r="DE19" s="11">
        <v>228.35</v>
      </c>
      <c r="DF19" s="11">
        <v>0</v>
      </c>
      <c r="DG19" s="11">
        <v>31.85</v>
      </c>
      <c r="DH19" s="11">
        <f t="shared" si="4"/>
        <v>42856.740000000005</v>
      </c>
    </row>
    <row r="20" spans="1:112" ht="14.25">
      <c r="A20" s="9" t="s">
        <v>173</v>
      </c>
      <c r="B20" s="9">
        <v>10108</v>
      </c>
      <c r="C20" s="9" t="s">
        <v>152</v>
      </c>
      <c r="D20" s="9" t="s">
        <v>174</v>
      </c>
      <c r="E20" s="8" t="s">
        <v>251</v>
      </c>
      <c r="F20" s="9" t="s">
        <v>259</v>
      </c>
      <c r="G20" s="9" t="s">
        <v>260</v>
      </c>
      <c r="H20" s="9" t="s">
        <v>51</v>
      </c>
      <c r="I20" s="11">
        <f t="shared" si="5"/>
        <v>18490.4</v>
      </c>
      <c r="J20" s="11">
        <v>0</v>
      </c>
      <c r="K20" s="11">
        <v>0</v>
      </c>
      <c r="L20" s="11">
        <v>0</v>
      </c>
      <c r="M20" s="11">
        <v>1738.98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1549.96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7163.9</v>
      </c>
      <c r="AB20" s="11">
        <v>0</v>
      </c>
      <c r="AC20" s="11">
        <v>8037.56</v>
      </c>
      <c r="AD20" s="11">
        <v>0</v>
      </c>
      <c r="AE20" s="11">
        <f t="shared" si="0"/>
        <v>1208.68</v>
      </c>
      <c r="AF20" s="11">
        <v>0</v>
      </c>
      <c r="AG20" s="11">
        <v>0</v>
      </c>
      <c r="AH20" s="11">
        <v>0</v>
      </c>
      <c r="AI20" s="11">
        <v>1208.68</v>
      </c>
      <c r="AJ20" s="11">
        <v>0</v>
      </c>
      <c r="AK20" s="11">
        <v>0</v>
      </c>
      <c r="AL20" s="11">
        <v>0</v>
      </c>
      <c r="AM20" s="11">
        <f t="shared" si="6"/>
        <v>306.81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306.81</v>
      </c>
      <c r="AX20" s="11">
        <f t="shared" si="7"/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f t="shared" si="1"/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 t="shared" si="8"/>
        <v>0</v>
      </c>
      <c r="CC20" s="11">
        <v>0</v>
      </c>
      <c r="CD20" s="11">
        <f t="shared" si="2"/>
        <v>20005.890000000003</v>
      </c>
      <c r="CE20" s="11">
        <f t="shared" si="3"/>
        <v>8650.21</v>
      </c>
      <c r="CF20" s="11">
        <v>0</v>
      </c>
      <c r="CG20" s="11">
        <v>149.9</v>
      </c>
      <c r="CH20" s="11">
        <v>44.47</v>
      </c>
      <c r="CI20" s="11">
        <v>247.76</v>
      </c>
      <c r="CJ20" s="11">
        <v>853.88</v>
      </c>
      <c r="CK20" s="11">
        <v>0</v>
      </c>
      <c r="CL20" s="11">
        <v>653.96</v>
      </c>
      <c r="CM20" s="11">
        <v>125.56</v>
      </c>
      <c r="CN20" s="11">
        <v>0</v>
      </c>
      <c r="CO20" s="11">
        <v>1417.59</v>
      </c>
      <c r="CP20" s="11">
        <v>0</v>
      </c>
      <c r="CQ20" s="11">
        <v>0</v>
      </c>
      <c r="CR20" s="11">
        <v>0</v>
      </c>
      <c r="CS20" s="11">
        <v>0</v>
      </c>
      <c r="CT20" s="11">
        <v>152.01</v>
      </c>
      <c r="CU20" s="11">
        <v>0</v>
      </c>
      <c r="CV20" s="11">
        <v>0</v>
      </c>
      <c r="CW20" s="11">
        <v>0</v>
      </c>
      <c r="CX20" s="11">
        <v>6.9</v>
      </c>
      <c r="CY20" s="11">
        <v>0</v>
      </c>
      <c r="CZ20" s="11">
        <v>0</v>
      </c>
      <c r="DA20" s="11">
        <v>0</v>
      </c>
      <c r="DB20" s="11">
        <v>0</v>
      </c>
      <c r="DC20" s="11">
        <v>4137.95</v>
      </c>
      <c r="DD20" s="11">
        <v>0</v>
      </c>
      <c r="DE20" s="11">
        <v>828.38</v>
      </c>
      <c r="DF20" s="11">
        <v>0</v>
      </c>
      <c r="DG20" s="11">
        <v>31.85</v>
      </c>
      <c r="DH20" s="11">
        <f t="shared" si="4"/>
        <v>11355.680000000004</v>
      </c>
    </row>
    <row r="21" spans="1:112" ht="14.25">
      <c r="A21" s="9" t="s">
        <v>151</v>
      </c>
      <c r="B21" s="9">
        <v>10110</v>
      </c>
      <c r="C21" s="9" t="s">
        <v>152</v>
      </c>
      <c r="D21" s="9" t="s">
        <v>153</v>
      </c>
      <c r="E21" s="8" t="s">
        <v>251</v>
      </c>
      <c r="F21" s="9" t="s">
        <v>267</v>
      </c>
      <c r="G21" s="9" t="s">
        <v>260</v>
      </c>
      <c r="H21" s="9" t="s">
        <v>51</v>
      </c>
      <c r="I21" s="11">
        <f t="shared" si="5"/>
        <v>17857.55</v>
      </c>
      <c r="J21" s="11">
        <v>0</v>
      </c>
      <c r="K21" s="11">
        <v>0</v>
      </c>
      <c r="L21" s="11">
        <v>0</v>
      </c>
      <c r="M21" s="11">
        <v>1607.78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1568.58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7250.01</v>
      </c>
      <c r="AB21" s="11">
        <v>0</v>
      </c>
      <c r="AC21" s="11">
        <v>7431.18</v>
      </c>
      <c r="AD21" s="11">
        <v>0</v>
      </c>
      <c r="AE21" s="11">
        <f t="shared" si="0"/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f t="shared" si="6"/>
        <v>745.56</v>
      </c>
      <c r="AN21" s="11">
        <v>0</v>
      </c>
      <c r="AO21" s="11">
        <v>0</v>
      </c>
      <c r="AP21" s="11">
        <v>0</v>
      </c>
      <c r="AQ21" s="11">
        <v>672.78</v>
      </c>
      <c r="AR21" s="11">
        <v>0</v>
      </c>
      <c r="AS21" s="11">
        <v>0</v>
      </c>
      <c r="AT21" s="11">
        <v>0</v>
      </c>
      <c r="AU21" s="11">
        <v>72.78</v>
      </c>
      <c r="AV21" s="11">
        <v>0</v>
      </c>
      <c r="AW21" s="11">
        <v>0</v>
      </c>
      <c r="AX21" s="11">
        <f t="shared" si="7"/>
        <v>3037.0499999999997</v>
      </c>
      <c r="AY21" s="11">
        <v>736.14</v>
      </c>
      <c r="AZ21" s="11">
        <v>0</v>
      </c>
      <c r="BA21" s="11">
        <v>89.29</v>
      </c>
      <c r="BB21" s="11">
        <v>0</v>
      </c>
      <c r="BC21" s="11">
        <v>3.19</v>
      </c>
      <c r="BD21" s="11">
        <v>0</v>
      </c>
      <c r="BE21" s="11">
        <v>0</v>
      </c>
      <c r="BF21" s="11">
        <v>0</v>
      </c>
      <c r="BG21" s="11">
        <v>0</v>
      </c>
      <c r="BH21" s="11">
        <v>1077.62</v>
      </c>
      <c r="BI21" s="11">
        <v>26.26</v>
      </c>
      <c r="BJ21" s="11">
        <v>0</v>
      </c>
      <c r="BK21" s="11">
        <v>1104.55</v>
      </c>
      <c r="BL21" s="11">
        <v>0</v>
      </c>
      <c r="BM21" s="11">
        <f t="shared" si="1"/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 t="shared" si="8"/>
        <v>0</v>
      </c>
      <c r="CC21" s="11">
        <v>0</v>
      </c>
      <c r="CD21" s="11">
        <f t="shared" si="2"/>
        <v>21640.16</v>
      </c>
      <c r="CE21" s="11">
        <f t="shared" si="3"/>
        <v>7187.22</v>
      </c>
      <c r="CF21" s="11">
        <v>0</v>
      </c>
      <c r="CG21" s="11">
        <v>0</v>
      </c>
      <c r="CH21" s="11">
        <v>88.94</v>
      </c>
      <c r="CI21" s="11">
        <v>0</v>
      </c>
      <c r="CJ21" s="11">
        <v>4.12</v>
      </c>
      <c r="CK21" s="11">
        <v>0</v>
      </c>
      <c r="CL21" s="11">
        <v>523.16</v>
      </c>
      <c r="CM21" s="11">
        <v>125.56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6.9</v>
      </c>
      <c r="CY21" s="11">
        <v>2182.17</v>
      </c>
      <c r="CZ21" s="11">
        <v>0</v>
      </c>
      <c r="DA21" s="11">
        <v>0</v>
      </c>
      <c r="DB21" s="11">
        <v>262.34</v>
      </c>
      <c r="DC21" s="11">
        <v>3337.77</v>
      </c>
      <c r="DD21" s="11">
        <v>58.37</v>
      </c>
      <c r="DE21" s="11">
        <v>566.04</v>
      </c>
      <c r="DF21" s="11">
        <v>0</v>
      </c>
      <c r="DG21" s="11">
        <v>31.85</v>
      </c>
      <c r="DH21" s="11">
        <f t="shared" si="4"/>
        <v>14452.939999999999</v>
      </c>
    </row>
    <row r="22" spans="1:112" ht="14.25">
      <c r="A22" s="9" t="s">
        <v>195</v>
      </c>
      <c r="B22" s="9">
        <v>10121</v>
      </c>
      <c r="C22" s="9" t="s">
        <v>186</v>
      </c>
      <c r="D22" s="9" t="s">
        <v>189</v>
      </c>
      <c r="E22" s="8" t="s">
        <v>253</v>
      </c>
      <c r="F22" s="9" t="s">
        <v>259</v>
      </c>
      <c r="G22" s="9" t="s">
        <v>260</v>
      </c>
      <c r="H22" s="9" t="s">
        <v>7</v>
      </c>
      <c r="I22" s="11">
        <f t="shared" si="5"/>
        <v>24547.670000000002</v>
      </c>
      <c r="J22" s="11">
        <v>0</v>
      </c>
      <c r="K22" s="11">
        <v>0</v>
      </c>
      <c r="L22" s="11">
        <v>0</v>
      </c>
      <c r="M22" s="11">
        <v>1738.98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2028.84</v>
      </c>
      <c r="T22" s="11">
        <v>0</v>
      </c>
      <c r="U22" s="11">
        <v>0</v>
      </c>
      <c r="V22" s="11">
        <v>0</v>
      </c>
      <c r="W22" s="11">
        <v>0</v>
      </c>
      <c r="X22" s="11">
        <v>3365</v>
      </c>
      <c r="Y22" s="11">
        <v>0</v>
      </c>
      <c r="Z22" s="11">
        <v>0</v>
      </c>
      <c r="AA22" s="11">
        <v>9377.29</v>
      </c>
      <c r="AB22" s="11">
        <v>0</v>
      </c>
      <c r="AC22" s="11">
        <v>8037.56</v>
      </c>
      <c r="AD22" s="11">
        <v>0</v>
      </c>
      <c r="AE22" s="11">
        <f t="shared" si="0"/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f t="shared" si="6"/>
        <v>2051.68</v>
      </c>
      <c r="AN22" s="11">
        <v>0</v>
      </c>
      <c r="AO22" s="11">
        <v>0</v>
      </c>
      <c r="AP22" s="11">
        <v>0</v>
      </c>
      <c r="AQ22" s="11">
        <v>1925.84</v>
      </c>
      <c r="AR22" s="11">
        <v>0</v>
      </c>
      <c r="AS22" s="11">
        <v>0</v>
      </c>
      <c r="AT22" s="11">
        <v>0</v>
      </c>
      <c r="AU22" s="11">
        <v>125.84</v>
      </c>
      <c r="AV22" s="11">
        <v>0</v>
      </c>
      <c r="AW22" s="11">
        <v>0</v>
      </c>
      <c r="AX22" s="11">
        <f t="shared" si="7"/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f t="shared" si="1"/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 t="shared" si="8"/>
        <v>0</v>
      </c>
      <c r="CC22" s="11">
        <v>0</v>
      </c>
      <c r="CD22" s="11">
        <f t="shared" si="2"/>
        <v>26599.350000000002</v>
      </c>
      <c r="CE22" s="11">
        <f t="shared" si="3"/>
        <v>10992.369999999999</v>
      </c>
      <c r="CF22" s="11">
        <v>0</v>
      </c>
      <c r="CG22" s="11">
        <v>149.9</v>
      </c>
      <c r="CH22" s="11">
        <v>108.41</v>
      </c>
      <c r="CI22" s="11">
        <v>32.16</v>
      </c>
      <c r="CJ22" s="11">
        <v>853.79</v>
      </c>
      <c r="CK22" s="11">
        <v>0</v>
      </c>
      <c r="CL22" s="11">
        <v>392.37</v>
      </c>
      <c r="CM22" s="11">
        <v>125.56</v>
      </c>
      <c r="CN22" s="11">
        <v>36.62</v>
      </c>
      <c r="CO22" s="11">
        <v>1460.92</v>
      </c>
      <c r="CP22" s="11">
        <v>854.38</v>
      </c>
      <c r="CQ22" s="11">
        <v>0</v>
      </c>
      <c r="CR22" s="11">
        <v>80.37</v>
      </c>
      <c r="CS22" s="11">
        <v>0</v>
      </c>
      <c r="CT22" s="11">
        <v>174.15</v>
      </c>
      <c r="CU22" s="11">
        <v>0</v>
      </c>
      <c r="CV22" s="11">
        <v>0</v>
      </c>
      <c r="CW22" s="11">
        <v>0</v>
      </c>
      <c r="CX22" s="11">
        <v>6.9</v>
      </c>
      <c r="CY22" s="11">
        <v>0</v>
      </c>
      <c r="CZ22" s="11">
        <v>0</v>
      </c>
      <c r="DA22" s="11">
        <v>0</v>
      </c>
      <c r="DB22" s="11">
        <v>0</v>
      </c>
      <c r="DC22" s="11">
        <v>5856.61</v>
      </c>
      <c r="DD22" s="11">
        <v>0</v>
      </c>
      <c r="DE22" s="11">
        <v>828.38</v>
      </c>
      <c r="DF22" s="11">
        <v>0</v>
      </c>
      <c r="DG22" s="11">
        <v>31.85</v>
      </c>
      <c r="DH22" s="11">
        <f t="shared" si="4"/>
        <v>15606.980000000003</v>
      </c>
    </row>
    <row r="23" spans="1:112" ht="14.25">
      <c r="A23" s="9" t="s">
        <v>154</v>
      </c>
      <c r="B23" s="9">
        <v>10133</v>
      </c>
      <c r="C23" s="9" t="s">
        <v>152</v>
      </c>
      <c r="D23" s="9" t="s">
        <v>153</v>
      </c>
      <c r="E23" s="8" t="s">
        <v>254</v>
      </c>
      <c r="F23" s="9" t="s">
        <v>267</v>
      </c>
      <c r="G23" s="9" t="s">
        <v>260</v>
      </c>
      <c r="H23" s="9" t="s">
        <v>18</v>
      </c>
      <c r="I23" s="11">
        <f t="shared" si="5"/>
        <v>26507.41</v>
      </c>
      <c r="J23" s="11">
        <v>0</v>
      </c>
      <c r="K23" s="11">
        <v>0</v>
      </c>
      <c r="L23" s="11">
        <v>0</v>
      </c>
      <c r="M23" s="11">
        <v>1607.78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2508.62</v>
      </c>
      <c r="T23" s="11">
        <v>0</v>
      </c>
      <c r="U23" s="11">
        <v>0</v>
      </c>
      <c r="V23" s="11">
        <v>0</v>
      </c>
      <c r="W23" s="11">
        <v>0</v>
      </c>
      <c r="X23" s="11">
        <v>3365</v>
      </c>
      <c r="Y23" s="11">
        <v>0</v>
      </c>
      <c r="Z23" s="11">
        <v>0</v>
      </c>
      <c r="AA23" s="11">
        <v>11594.83</v>
      </c>
      <c r="AB23" s="11">
        <v>0</v>
      </c>
      <c r="AC23" s="11">
        <v>7431.18</v>
      </c>
      <c r="AD23" s="11">
        <v>0</v>
      </c>
      <c r="AE23" s="11">
        <f t="shared" si="0"/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f t="shared" si="6"/>
        <v>963.96</v>
      </c>
      <c r="AN23" s="11">
        <v>0</v>
      </c>
      <c r="AO23" s="11">
        <v>0</v>
      </c>
      <c r="AP23" s="11">
        <v>398.98</v>
      </c>
      <c r="AQ23" s="11">
        <v>564.98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 t="shared" si="7"/>
        <v>161.47</v>
      </c>
      <c r="AY23" s="11">
        <v>0</v>
      </c>
      <c r="AZ23" s="11">
        <v>0</v>
      </c>
      <c r="BA23" s="11">
        <v>161.47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f t="shared" si="1"/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 t="shared" si="8"/>
        <v>0</v>
      </c>
      <c r="CC23" s="11">
        <v>0</v>
      </c>
      <c r="CD23" s="11">
        <f t="shared" si="2"/>
        <v>27632.84</v>
      </c>
      <c r="CE23" s="11">
        <f t="shared" si="3"/>
        <v>11628.57</v>
      </c>
      <c r="CF23" s="11">
        <v>0</v>
      </c>
      <c r="CG23" s="11">
        <v>0</v>
      </c>
      <c r="CH23" s="11">
        <v>210.32</v>
      </c>
      <c r="CI23" s="11">
        <v>0</v>
      </c>
      <c r="CJ23" s="11">
        <v>853.68</v>
      </c>
      <c r="CK23" s="11">
        <v>271.84</v>
      </c>
      <c r="CL23" s="11">
        <v>1743.88</v>
      </c>
      <c r="CM23" s="11">
        <v>167.41</v>
      </c>
      <c r="CN23" s="11">
        <v>36.62</v>
      </c>
      <c r="CO23" s="11">
        <v>1460.92</v>
      </c>
      <c r="CP23" s="11">
        <v>0</v>
      </c>
      <c r="CQ23" s="11">
        <v>0</v>
      </c>
      <c r="CR23" s="11">
        <v>74.31</v>
      </c>
      <c r="CS23" s="11">
        <v>0</v>
      </c>
      <c r="CT23" s="11">
        <v>190.26</v>
      </c>
      <c r="CU23" s="11">
        <v>0</v>
      </c>
      <c r="CV23" s="11">
        <v>0</v>
      </c>
      <c r="CW23" s="11">
        <v>0</v>
      </c>
      <c r="CX23" s="11">
        <v>6.9</v>
      </c>
      <c r="CY23" s="11">
        <v>0</v>
      </c>
      <c r="CZ23" s="11">
        <v>0</v>
      </c>
      <c r="DA23" s="11">
        <v>0</v>
      </c>
      <c r="DB23" s="11">
        <v>0</v>
      </c>
      <c r="DC23" s="11">
        <v>5752.2</v>
      </c>
      <c r="DD23" s="11">
        <v>0</v>
      </c>
      <c r="DE23" s="11">
        <v>828.38</v>
      </c>
      <c r="DF23" s="11">
        <v>0</v>
      </c>
      <c r="DG23" s="11">
        <v>31.85</v>
      </c>
      <c r="DH23" s="11">
        <f t="shared" si="4"/>
        <v>16004.27</v>
      </c>
    </row>
    <row r="24" spans="1:112" ht="14.25">
      <c r="A24" s="9" t="s">
        <v>110</v>
      </c>
      <c r="B24" s="9">
        <v>10145</v>
      </c>
      <c r="C24" s="9" t="s">
        <v>81</v>
      </c>
      <c r="D24" s="9" t="s">
        <v>111</v>
      </c>
      <c r="E24" s="8" t="s">
        <v>255</v>
      </c>
      <c r="F24" s="9" t="s">
        <v>268</v>
      </c>
      <c r="G24" s="9" t="s">
        <v>260</v>
      </c>
      <c r="H24" s="9" t="s">
        <v>29</v>
      </c>
      <c r="I24" s="11">
        <f t="shared" si="5"/>
        <v>49443.3</v>
      </c>
      <c r="J24" s="11">
        <v>0</v>
      </c>
      <c r="K24" s="11">
        <v>0</v>
      </c>
      <c r="L24" s="11">
        <v>0</v>
      </c>
      <c r="M24" s="11">
        <v>3810.3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4385.74</v>
      </c>
      <c r="T24" s="11">
        <v>0</v>
      </c>
      <c r="U24" s="11">
        <v>0</v>
      </c>
      <c r="V24" s="11">
        <v>0</v>
      </c>
      <c r="W24" s="11">
        <v>0</v>
      </c>
      <c r="X24" s="11">
        <v>3365</v>
      </c>
      <c r="Y24" s="11">
        <v>0</v>
      </c>
      <c r="Z24" s="11">
        <v>0</v>
      </c>
      <c r="AA24" s="11">
        <v>20270.97</v>
      </c>
      <c r="AB24" s="11">
        <v>0</v>
      </c>
      <c r="AC24" s="11">
        <v>17611.29</v>
      </c>
      <c r="AD24" s="11">
        <v>0</v>
      </c>
      <c r="AE24" s="11">
        <f t="shared" si="0"/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f t="shared" si="6"/>
        <v>1491.12</v>
      </c>
      <c r="AN24" s="11">
        <v>0</v>
      </c>
      <c r="AO24" s="11">
        <v>0</v>
      </c>
      <c r="AP24" s="11">
        <v>0</v>
      </c>
      <c r="AQ24" s="11">
        <v>1345.56</v>
      </c>
      <c r="AR24" s="11">
        <v>0</v>
      </c>
      <c r="AS24" s="11">
        <v>0</v>
      </c>
      <c r="AT24" s="11">
        <v>0</v>
      </c>
      <c r="AU24" s="11">
        <v>145.56</v>
      </c>
      <c r="AV24" s="11">
        <v>0</v>
      </c>
      <c r="AW24" s="11">
        <v>0</v>
      </c>
      <c r="AX24" s="11">
        <f t="shared" si="7"/>
        <v>34022.93</v>
      </c>
      <c r="AY24" s="11">
        <v>8255.39</v>
      </c>
      <c r="AZ24" s="11">
        <v>0</v>
      </c>
      <c r="BA24" s="11">
        <v>1001.38</v>
      </c>
      <c r="BB24" s="11">
        <v>0</v>
      </c>
      <c r="BC24" s="11">
        <v>0</v>
      </c>
      <c r="BD24" s="11">
        <v>0</v>
      </c>
      <c r="BE24" s="11">
        <v>2243.33</v>
      </c>
      <c r="BF24" s="11">
        <v>0</v>
      </c>
      <c r="BG24" s="11">
        <v>0</v>
      </c>
      <c r="BH24" s="11">
        <v>12052.07</v>
      </c>
      <c r="BI24" s="11">
        <v>0</v>
      </c>
      <c r="BJ24" s="11">
        <v>0</v>
      </c>
      <c r="BK24" s="11">
        <v>10470.76</v>
      </c>
      <c r="BL24" s="11">
        <v>0</v>
      </c>
      <c r="BM24" s="11">
        <f t="shared" si="1"/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 t="shared" si="8"/>
        <v>0</v>
      </c>
      <c r="CC24" s="11">
        <v>0</v>
      </c>
      <c r="CD24" s="11">
        <f t="shared" si="2"/>
        <v>84957.35</v>
      </c>
      <c r="CE24" s="11">
        <f t="shared" si="3"/>
        <v>43126.93</v>
      </c>
      <c r="CF24" s="11">
        <v>0</v>
      </c>
      <c r="CG24" s="11">
        <v>149.9</v>
      </c>
      <c r="CH24" s="11">
        <v>109.31</v>
      </c>
      <c r="CI24" s="11">
        <v>0</v>
      </c>
      <c r="CJ24" s="11">
        <v>4.12</v>
      </c>
      <c r="CK24" s="11">
        <v>0</v>
      </c>
      <c r="CL24" s="11">
        <v>2615.82</v>
      </c>
      <c r="CM24" s="11">
        <v>125.56</v>
      </c>
      <c r="CN24" s="11">
        <v>36.62</v>
      </c>
      <c r="CO24" s="11">
        <v>0</v>
      </c>
      <c r="CP24" s="11">
        <v>0</v>
      </c>
      <c r="CQ24" s="11">
        <v>0</v>
      </c>
      <c r="CR24" s="11">
        <v>176.11</v>
      </c>
      <c r="CS24" s="11">
        <v>0</v>
      </c>
      <c r="CT24" s="11">
        <v>378.82</v>
      </c>
      <c r="CU24" s="11">
        <v>0</v>
      </c>
      <c r="CV24" s="11">
        <v>0</v>
      </c>
      <c r="CW24" s="11">
        <v>0</v>
      </c>
      <c r="CX24" s="11">
        <v>6.9</v>
      </c>
      <c r="CY24" s="11">
        <v>24766.16</v>
      </c>
      <c r="CZ24" s="11">
        <v>0</v>
      </c>
      <c r="DA24" s="11">
        <v>247.66</v>
      </c>
      <c r="DB24" s="11">
        <v>828.38</v>
      </c>
      <c r="DC24" s="11">
        <v>5665.96</v>
      </c>
      <c r="DD24" s="11">
        <v>7983.76</v>
      </c>
      <c r="DE24" s="11">
        <v>0</v>
      </c>
      <c r="DF24" s="11">
        <v>0</v>
      </c>
      <c r="DG24" s="11">
        <v>31.85</v>
      </c>
      <c r="DH24" s="11">
        <f t="shared" si="4"/>
        <v>41830.420000000006</v>
      </c>
    </row>
    <row r="25" spans="1:112" ht="14.25">
      <c r="A25" s="9" t="s">
        <v>175</v>
      </c>
      <c r="B25" s="9">
        <v>10157</v>
      </c>
      <c r="C25" s="9" t="s">
        <v>152</v>
      </c>
      <c r="D25" s="9" t="s">
        <v>174</v>
      </c>
      <c r="E25" s="8" t="s">
        <v>251</v>
      </c>
      <c r="F25" s="9" t="s">
        <v>259</v>
      </c>
      <c r="G25" s="9" t="s">
        <v>260</v>
      </c>
      <c r="H25" s="9" t="s">
        <v>51</v>
      </c>
      <c r="I25" s="11">
        <f t="shared" si="5"/>
        <v>16888.95</v>
      </c>
      <c r="J25" s="11">
        <v>0</v>
      </c>
      <c r="K25" s="11">
        <v>0</v>
      </c>
      <c r="L25" s="11">
        <v>0</v>
      </c>
      <c r="M25" s="11">
        <v>1333.22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1069.64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6448.53</v>
      </c>
      <c r="AB25" s="11">
        <v>0</v>
      </c>
      <c r="AC25" s="11">
        <v>8037.56</v>
      </c>
      <c r="AD25" s="11">
        <v>0</v>
      </c>
      <c r="AE25" s="11">
        <f t="shared" si="0"/>
        <v>566.11</v>
      </c>
      <c r="AF25" s="11">
        <v>0</v>
      </c>
      <c r="AG25" s="11">
        <v>0</v>
      </c>
      <c r="AH25" s="11">
        <v>0</v>
      </c>
      <c r="AI25" s="11">
        <v>430.95</v>
      </c>
      <c r="AJ25" s="11">
        <v>135.16</v>
      </c>
      <c r="AK25" s="11">
        <v>0</v>
      </c>
      <c r="AL25" s="11">
        <v>0</v>
      </c>
      <c r="AM25" s="11">
        <f t="shared" si="6"/>
        <v>731.3</v>
      </c>
      <c r="AN25" s="11">
        <v>0</v>
      </c>
      <c r="AO25" s="11">
        <v>0</v>
      </c>
      <c r="AP25" s="11">
        <v>0</v>
      </c>
      <c r="AQ25" s="11">
        <v>0</v>
      </c>
      <c r="AR25" s="11">
        <v>731.3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 t="shared" si="7"/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f t="shared" si="1"/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 t="shared" si="8"/>
        <v>0</v>
      </c>
      <c r="CC25" s="11">
        <v>0</v>
      </c>
      <c r="CD25" s="11">
        <f t="shared" si="2"/>
        <v>18186.36</v>
      </c>
      <c r="CE25" s="11">
        <f t="shared" si="3"/>
        <v>7262.830000000001</v>
      </c>
      <c r="CF25" s="11">
        <v>0</v>
      </c>
      <c r="CG25" s="11">
        <v>0</v>
      </c>
      <c r="CH25" s="11">
        <v>0</v>
      </c>
      <c r="CI25" s="11">
        <v>32.16</v>
      </c>
      <c r="CJ25" s="11">
        <v>853.68</v>
      </c>
      <c r="CK25" s="11">
        <v>0</v>
      </c>
      <c r="CL25" s="11">
        <v>0</v>
      </c>
      <c r="CM25" s="11">
        <v>0</v>
      </c>
      <c r="CN25" s="11">
        <v>0</v>
      </c>
      <c r="CO25" s="11">
        <v>1460.92</v>
      </c>
      <c r="CP25" s="11">
        <v>0</v>
      </c>
      <c r="CQ25" s="11">
        <v>0</v>
      </c>
      <c r="CR25" s="11">
        <v>0</v>
      </c>
      <c r="CS25" s="11">
        <v>0</v>
      </c>
      <c r="CT25" s="11">
        <v>144.86</v>
      </c>
      <c r="CU25" s="11">
        <v>0</v>
      </c>
      <c r="CV25" s="11">
        <v>0</v>
      </c>
      <c r="CW25" s="11">
        <v>0</v>
      </c>
      <c r="CX25" s="11">
        <v>6.9</v>
      </c>
      <c r="CY25" s="11">
        <v>0</v>
      </c>
      <c r="CZ25" s="11">
        <v>0</v>
      </c>
      <c r="DA25" s="11">
        <v>0</v>
      </c>
      <c r="DB25" s="11">
        <v>0</v>
      </c>
      <c r="DC25" s="11">
        <v>3904.08</v>
      </c>
      <c r="DD25" s="11">
        <v>0</v>
      </c>
      <c r="DE25" s="11">
        <v>828.38</v>
      </c>
      <c r="DF25" s="11">
        <v>0</v>
      </c>
      <c r="DG25" s="11">
        <v>31.85</v>
      </c>
      <c r="DH25" s="11">
        <f t="shared" si="4"/>
        <v>10923.529999999999</v>
      </c>
    </row>
    <row r="26" spans="1:112" ht="14.25">
      <c r="A26" s="9" t="s">
        <v>176</v>
      </c>
      <c r="B26" s="9">
        <v>10169</v>
      </c>
      <c r="C26" s="9" t="s">
        <v>152</v>
      </c>
      <c r="D26" s="9" t="s">
        <v>174</v>
      </c>
      <c r="E26" s="8" t="s">
        <v>251</v>
      </c>
      <c r="F26" s="9" t="s">
        <v>261</v>
      </c>
      <c r="G26" s="9" t="s">
        <v>260</v>
      </c>
      <c r="H26" s="9" t="s">
        <v>113</v>
      </c>
      <c r="I26" s="11">
        <f t="shared" si="5"/>
        <v>19587.21</v>
      </c>
      <c r="J26" s="11">
        <v>0</v>
      </c>
      <c r="K26" s="11">
        <v>0</v>
      </c>
      <c r="L26" s="11">
        <v>0</v>
      </c>
      <c r="M26" s="11">
        <v>1808.54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1356.26</v>
      </c>
      <c r="T26" s="11">
        <v>0</v>
      </c>
      <c r="U26" s="11">
        <v>0</v>
      </c>
      <c r="V26" s="11">
        <v>0</v>
      </c>
      <c r="W26" s="11">
        <v>1794.67</v>
      </c>
      <c r="X26" s="11">
        <v>0</v>
      </c>
      <c r="Y26" s="11">
        <v>0</v>
      </c>
      <c r="Z26" s="11">
        <v>0</v>
      </c>
      <c r="AA26" s="11">
        <v>6268.67</v>
      </c>
      <c r="AB26" s="11">
        <v>0</v>
      </c>
      <c r="AC26" s="11">
        <v>8359.07</v>
      </c>
      <c r="AD26" s="11">
        <v>0</v>
      </c>
      <c r="AE26" s="11">
        <f t="shared" si="0"/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f t="shared" si="6"/>
        <v>1491.12</v>
      </c>
      <c r="AN26" s="11">
        <v>0</v>
      </c>
      <c r="AO26" s="11">
        <v>0</v>
      </c>
      <c r="AP26" s="11">
        <v>672.78</v>
      </c>
      <c r="AQ26" s="11">
        <v>672.78</v>
      </c>
      <c r="AR26" s="11">
        <v>0</v>
      </c>
      <c r="AS26" s="11">
        <v>0</v>
      </c>
      <c r="AT26" s="11">
        <v>72.78</v>
      </c>
      <c r="AU26" s="11">
        <v>72.78</v>
      </c>
      <c r="AV26" s="11">
        <v>0</v>
      </c>
      <c r="AW26" s="11">
        <v>0</v>
      </c>
      <c r="AX26" s="11">
        <f t="shared" si="7"/>
        <v>349.31</v>
      </c>
      <c r="AY26" s="11">
        <v>0</v>
      </c>
      <c r="AZ26" s="11">
        <v>0</v>
      </c>
      <c r="BA26" s="11">
        <v>285.13</v>
      </c>
      <c r="BB26" s="11">
        <v>0</v>
      </c>
      <c r="BC26" s="11">
        <v>64.18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f t="shared" si="1"/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 t="shared" si="8"/>
        <v>0</v>
      </c>
      <c r="CC26" s="11">
        <v>0</v>
      </c>
      <c r="CD26" s="11">
        <f t="shared" si="2"/>
        <v>21427.64</v>
      </c>
      <c r="CE26" s="11">
        <f t="shared" si="3"/>
        <v>6831.160000000001</v>
      </c>
      <c r="CF26" s="11">
        <v>0</v>
      </c>
      <c r="CG26" s="11">
        <v>0</v>
      </c>
      <c r="CH26" s="11">
        <v>44.47</v>
      </c>
      <c r="CI26" s="11">
        <v>178.11</v>
      </c>
      <c r="CJ26" s="11">
        <v>853.95</v>
      </c>
      <c r="CK26" s="11">
        <v>0</v>
      </c>
      <c r="CL26" s="11">
        <v>261.58</v>
      </c>
      <c r="CM26" s="11">
        <v>125.56</v>
      </c>
      <c r="CN26" s="11">
        <v>36.62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146.28</v>
      </c>
      <c r="CU26" s="11">
        <v>0</v>
      </c>
      <c r="CV26" s="11">
        <v>0</v>
      </c>
      <c r="CW26" s="11">
        <v>0</v>
      </c>
      <c r="CX26" s="11">
        <v>6.9</v>
      </c>
      <c r="CY26" s="11">
        <v>0</v>
      </c>
      <c r="CZ26" s="11">
        <v>0</v>
      </c>
      <c r="DA26" s="11">
        <v>0</v>
      </c>
      <c r="DB26" s="11">
        <v>0</v>
      </c>
      <c r="DC26" s="11">
        <v>4317.46</v>
      </c>
      <c r="DD26" s="11">
        <v>0</v>
      </c>
      <c r="DE26" s="11">
        <v>828.38</v>
      </c>
      <c r="DF26" s="11">
        <v>0</v>
      </c>
      <c r="DG26" s="11">
        <v>31.85</v>
      </c>
      <c r="DH26" s="11">
        <f t="shared" si="4"/>
        <v>14596.48</v>
      </c>
    </row>
    <row r="27" spans="1:112" ht="14.25">
      <c r="A27" s="9" t="s">
        <v>155</v>
      </c>
      <c r="B27" s="9">
        <v>10170</v>
      </c>
      <c r="C27" s="9" t="s">
        <v>152</v>
      </c>
      <c r="D27" s="9" t="s">
        <v>153</v>
      </c>
      <c r="E27" s="8" t="s">
        <v>253</v>
      </c>
      <c r="F27" s="9" t="s">
        <v>269</v>
      </c>
      <c r="G27" s="9" t="s">
        <v>260</v>
      </c>
      <c r="H27" s="9" t="s">
        <v>101</v>
      </c>
      <c r="I27" s="11">
        <f t="shared" si="5"/>
        <v>23051.34</v>
      </c>
      <c r="J27" s="11">
        <v>0</v>
      </c>
      <c r="K27" s="11">
        <v>0</v>
      </c>
      <c r="L27" s="11">
        <v>0</v>
      </c>
      <c r="M27" s="11">
        <v>1374.34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2127.32</v>
      </c>
      <c r="T27" s="11">
        <v>0</v>
      </c>
      <c r="U27" s="11">
        <v>0</v>
      </c>
      <c r="V27" s="11">
        <v>0</v>
      </c>
      <c r="W27" s="11">
        <v>0</v>
      </c>
      <c r="X27" s="11">
        <v>3365</v>
      </c>
      <c r="Y27" s="11">
        <v>0</v>
      </c>
      <c r="Z27" s="11">
        <v>0</v>
      </c>
      <c r="AA27" s="11">
        <v>9832.48</v>
      </c>
      <c r="AB27" s="11">
        <v>0</v>
      </c>
      <c r="AC27" s="11">
        <v>6352.2</v>
      </c>
      <c r="AD27" s="11">
        <v>0</v>
      </c>
      <c r="AE27" s="11">
        <f t="shared" si="0"/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f t="shared" si="6"/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 t="shared" si="7"/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f t="shared" si="1"/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 t="shared" si="8"/>
        <v>0</v>
      </c>
      <c r="CC27" s="11">
        <v>0</v>
      </c>
      <c r="CD27" s="11">
        <f t="shared" si="2"/>
        <v>23051.34</v>
      </c>
      <c r="CE27" s="11">
        <f t="shared" si="3"/>
        <v>10238.919999999998</v>
      </c>
      <c r="CF27" s="11">
        <v>0</v>
      </c>
      <c r="CG27" s="11">
        <v>0</v>
      </c>
      <c r="CH27" s="11">
        <v>0</v>
      </c>
      <c r="CI27" s="11">
        <v>290.4</v>
      </c>
      <c r="CJ27" s="11">
        <v>849.76</v>
      </c>
      <c r="CK27" s="11">
        <v>0</v>
      </c>
      <c r="CL27" s="11">
        <v>261.58</v>
      </c>
      <c r="CM27" s="11">
        <v>125.56</v>
      </c>
      <c r="CN27" s="11">
        <v>0</v>
      </c>
      <c r="CO27" s="11">
        <v>1460.92</v>
      </c>
      <c r="CP27" s="11">
        <v>0</v>
      </c>
      <c r="CQ27" s="11">
        <v>1022.71</v>
      </c>
      <c r="CR27" s="11">
        <v>63.52</v>
      </c>
      <c r="CS27" s="11">
        <v>0</v>
      </c>
      <c r="CT27" s="11">
        <v>161.85</v>
      </c>
      <c r="CU27" s="11">
        <v>0</v>
      </c>
      <c r="CV27" s="11">
        <v>0</v>
      </c>
      <c r="CW27" s="11">
        <v>0</v>
      </c>
      <c r="CX27" s="11">
        <v>6.9</v>
      </c>
      <c r="CY27" s="11">
        <v>0</v>
      </c>
      <c r="CZ27" s="11">
        <v>0</v>
      </c>
      <c r="DA27" s="11">
        <v>0</v>
      </c>
      <c r="DB27" s="11">
        <v>0</v>
      </c>
      <c r="DC27" s="11">
        <v>5135.49</v>
      </c>
      <c r="DD27" s="11">
        <v>0</v>
      </c>
      <c r="DE27" s="11">
        <v>828.38</v>
      </c>
      <c r="DF27" s="11">
        <v>0</v>
      </c>
      <c r="DG27" s="11">
        <v>31.85</v>
      </c>
      <c r="DH27" s="11">
        <f t="shared" si="4"/>
        <v>12812.420000000002</v>
      </c>
    </row>
    <row r="28" spans="1:112" ht="14.25">
      <c r="A28" s="9" t="s">
        <v>70</v>
      </c>
      <c r="B28" s="9">
        <v>10182</v>
      </c>
      <c r="C28" s="9" t="s">
        <v>186</v>
      </c>
      <c r="D28" s="9" t="s">
        <v>213</v>
      </c>
      <c r="E28" s="8" t="s">
        <v>253</v>
      </c>
      <c r="F28" s="9" t="s">
        <v>261</v>
      </c>
      <c r="G28" s="9" t="s">
        <v>260</v>
      </c>
      <c r="H28" s="9" t="s">
        <v>117</v>
      </c>
      <c r="I28" s="11">
        <f t="shared" si="5"/>
        <v>22852.45</v>
      </c>
      <c r="J28" s="11">
        <v>0</v>
      </c>
      <c r="K28" s="11">
        <v>0</v>
      </c>
      <c r="L28" s="11">
        <v>0</v>
      </c>
      <c r="M28" s="11">
        <v>1808.54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1657.74</v>
      </c>
      <c r="T28" s="11">
        <v>0</v>
      </c>
      <c r="U28" s="11">
        <v>0</v>
      </c>
      <c r="V28" s="11">
        <v>0</v>
      </c>
      <c r="W28" s="11">
        <v>0</v>
      </c>
      <c r="X28" s="11">
        <v>3365</v>
      </c>
      <c r="Y28" s="11">
        <v>0</v>
      </c>
      <c r="Z28" s="11">
        <v>0</v>
      </c>
      <c r="AA28" s="11">
        <v>7662.1</v>
      </c>
      <c r="AB28" s="11">
        <v>0</v>
      </c>
      <c r="AC28" s="11">
        <v>8359.07</v>
      </c>
      <c r="AD28" s="11">
        <v>0</v>
      </c>
      <c r="AE28" s="11">
        <f t="shared" si="0"/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f t="shared" si="6"/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 t="shared" si="7"/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f t="shared" si="1"/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 t="shared" si="8"/>
        <v>0</v>
      </c>
      <c r="CC28" s="11">
        <v>0</v>
      </c>
      <c r="CD28" s="11">
        <f t="shared" si="2"/>
        <v>22852.45</v>
      </c>
      <c r="CE28" s="11">
        <f t="shared" si="3"/>
        <v>10197.84</v>
      </c>
      <c r="CF28" s="11">
        <v>0</v>
      </c>
      <c r="CG28" s="11">
        <v>0</v>
      </c>
      <c r="CH28" s="11">
        <v>0</v>
      </c>
      <c r="CI28" s="11">
        <v>45</v>
      </c>
      <c r="CJ28" s="11">
        <v>853.79</v>
      </c>
      <c r="CK28" s="11">
        <v>0</v>
      </c>
      <c r="CL28" s="11">
        <v>1961.87</v>
      </c>
      <c r="CM28" s="11">
        <v>125.56</v>
      </c>
      <c r="CN28" s="11">
        <v>36.62</v>
      </c>
      <c r="CO28" s="11">
        <v>1460.92</v>
      </c>
      <c r="CP28" s="11">
        <v>0</v>
      </c>
      <c r="CQ28" s="11">
        <v>0</v>
      </c>
      <c r="CR28" s="11">
        <v>83.59</v>
      </c>
      <c r="CS28" s="11">
        <v>0</v>
      </c>
      <c r="CT28" s="11">
        <v>160.21</v>
      </c>
      <c r="CU28" s="11">
        <v>0</v>
      </c>
      <c r="CV28" s="11">
        <v>0</v>
      </c>
      <c r="CW28" s="11">
        <v>0</v>
      </c>
      <c r="CX28" s="11">
        <v>6.9</v>
      </c>
      <c r="CY28" s="11">
        <v>0</v>
      </c>
      <c r="CZ28" s="11">
        <v>0</v>
      </c>
      <c r="DA28" s="11">
        <v>0</v>
      </c>
      <c r="DB28" s="11">
        <v>0</v>
      </c>
      <c r="DC28" s="11">
        <v>4603.15</v>
      </c>
      <c r="DD28" s="11">
        <v>0</v>
      </c>
      <c r="DE28" s="11">
        <v>828.38</v>
      </c>
      <c r="DF28" s="11">
        <v>0</v>
      </c>
      <c r="DG28" s="11">
        <v>31.85</v>
      </c>
      <c r="DH28" s="11">
        <f t="shared" si="4"/>
        <v>12654.61</v>
      </c>
    </row>
    <row r="29" spans="1:112" ht="14.25">
      <c r="A29" s="9" t="s">
        <v>156</v>
      </c>
      <c r="B29" s="9">
        <v>10194</v>
      </c>
      <c r="C29" s="9" t="s">
        <v>152</v>
      </c>
      <c r="D29" s="9" t="s">
        <v>153</v>
      </c>
      <c r="E29" s="8" t="s">
        <v>251</v>
      </c>
      <c r="F29" s="9" t="s">
        <v>267</v>
      </c>
      <c r="G29" s="9" t="s">
        <v>260</v>
      </c>
      <c r="H29" s="9" t="s">
        <v>16</v>
      </c>
      <c r="I29" s="11">
        <f t="shared" si="5"/>
        <v>18066.09</v>
      </c>
      <c r="J29" s="11">
        <v>0</v>
      </c>
      <c r="K29" s="11">
        <v>0</v>
      </c>
      <c r="L29" s="11">
        <v>0</v>
      </c>
      <c r="M29" s="11">
        <v>1607.78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1605.68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7421.45</v>
      </c>
      <c r="AB29" s="11">
        <v>0</v>
      </c>
      <c r="AC29" s="11">
        <v>7431.18</v>
      </c>
      <c r="AD29" s="11">
        <v>0</v>
      </c>
      <c r="AE29" s="11">
        <f t="shared" si="0"/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f t="shared" si="6"/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 t="shared" si="7"/>
        <v>110.14</v>
      </c>
      <c r="AY29" s="11">
        <v>0</v>
      </c>
      <c r="AZ29" s="11">
        <v>0</v>
      </c>
      <c r="BA29" s="11">
        <v>94.48</v>
      </c>
      <c r="BB29" s="11">
        <v>0</v>
      </c>
      <c r="BC29" s="11">
        <v>15.66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f t="shared" si="1"/>
        <v>755.85</v>
      </c>
      <c r="BN29" s="11">
        <v>0</v>
      </c>
      <c r="BO29" s="11">
        <v>0</v>
      </c>
      <c r="BP29" s="11">
        <v>0</v>
      </c>
      <c r="BQ29" s="11">
        <v>188.96</v>
      </c>
      <c r="BR29" s="11">
        <v>0</v>
      </c>
      <c r="BS29" s="11">
        <v>267.61</v>
      </c>
      <c r="BT29" s="11">
        <v>0</v>
      </c>
      <c r="BU29" s="11">
        <v>31.32</v>
      </c>
      <c r="BV29" s="11">
        <v>267.96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 t="shared" si="8"/>
        <v>0</v>
      </c>
      <c r="CC29" s="11">
        <v>0</v>
      </c>
      <c r="CD29" s="11">
        <f t="shared" si="2"/>
        <v>18932.08</v>
      </c>
      <c r="CE29" s="11">
        <f t="shared" si="3"/>
        <v>7717.849999999999</v>
      </c>
      <c r="CF29" s="11">
        <v>0</v>
      </c>
      <c r="CG29" s="11">
        <v>0</v>
      </c>
      <c r="CH29" s="11">
        <v>84.8</v>
      </c>
      <c r="CI29" s="11">
        <v>167.45</v>
      </c>
      <c r="CJ29" s="11">
        <v>853.79</v>
      </c>
      <c r="CK29" s="11">
        <v>0</v>
      </c>
      <c r="CL29" s="11">
        <v>261.58</v>
      </c>
      <c r="CM29" s="11">
        <v>125.56</v>
      </c>
      <c r="CN29" s="11">
        <v>36.62</v>
      </c>
      <c r="CO29" s="11">
        <v>1417.59</v>
      </c>
      <c r="CP29" s="11">
        <v>0</v>
      </c>
      <c r="CQ29" s="11">
        <v>0</v>
      </c>
      <c r="CR29" s="11">
        <v>74.31</v>
      </c>
      <c r="CS29" s="11">
        <v>0</v>
      </c>
      <c r="CT29" s="11">
        <v>148.53</v>
      </c>
      <c r="CU29" s="11">
        <v>0</v>
      </c>
      <c r="CV29" s="11">
        <v>0</v>
      </c>
      <c r="CW29" s="11">
        <v>0</v>
      </c>
      <c r="CX29" s="11">
        <v>6.9</v>
      </c>
      <c r="CY29" s="11">
        <v>0</v>
      </c>
      <c r="CZ29" s="11">
        <v>0</v>
      </c>
      <c r="DA29" s="11">
        <v>0</v>
      </c>
      <c r="DB29" s="11">
        <v>0</v>
      </c>
      <c r="DC29" s="11">
        <v>3680.49</v>
      </c>
      <c r="DD29" s="11">
        <v>0</v>
      </c>
      <c r="DE29" s="11">
        <v>828.38</v>
      </c>
      <c r="DF29" s="11">
        <v>0</v>
      </c>
      <c r="DG29" s="11">
        <v>31.85</v>
      </c>
      <c r="DH29" s="11">
        <f t="shared" si="4"/>
        <v>11214.230000000003</v>
      </c>
    </row>
    <row r="30" spans="1:112" ht="14.25">
      <c r="A30" s="9" t="s">
        <v>112</v>
      </c>
      <c r="B30" s="9">
        <v>10200</v>
      </c>
      <c r="C30" s="9" t="s">
        <v>81</v>
      </c>
      <c r="D30" s="9" t="s">
        <v>111</v>
      </c>
      <c r="E30" s="8" t="s">
        <v>253</v>
      </c>
      <c r="F30" s="9" t="s">
        <v>270</v>
      </c>
      <c r="G30" s="9" t="s">
        <v>260</v>
      </c>
      <c r="H30" s="9" t="s">
        <v>113</v>
      </c>
      <c r="I30" s="11">
        <f t="shared" si="5"/>
        <v>37411.42</v>
      </c>
      <c r="J30" s="11">
        <v>0</v>
      </c>
      <c r="K30" s="11">
        <v>0</v>
      </c>
      <c r="L30" s="11">
        <v>0</v>
      </c>
      <c r="M30" s="11">
        <v>4121.24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1934.68</v>
      </c>
      <c r="T30" s="11">
        <v>0</v>
      </c>
      <c r="U30" s="11">
        <v>0</v>
      </c>
      <c r="V30" s="11">
        <v>0</v>
      </c>
      <c r="W30" s="11">
        <v>0</v>
      </c>
      <c r="X30" s="11">
        <v>3365</v>
      </c>
      <c r="Y30" s="11">
        <v>0</v>
      </c>
      <c r="Z30" s="11">
        <v>0</v>
      </c>
      <c r="AA30" s="11">
        <v>8942.13</v>
      </c>
      <c r="AB30" s="11">
        <v>0</v>
      </c>
      <c r="AC30" s="11">
        <v>19048.37</v>
      </c>
      <c r="AD30" s="11">
        <v>0</v>
      </c>
      <c r="AE30" s="11">
        <f t="shared" si="0"/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f t="shared" si="6"/>
        <v>1491.12</v>
      </c>
      <c r="AN30" s="11">
        <v>0</v>
      </c>
      <c r="AO30" s="11">
        <v>0</v>
      </c>
      <c r="AP30" s="11">
        <v>0</v>
      </c>
      <c r="AQ30" s="11">
        <v>1345.56</v>
      </c>
      <c r="AR30" s="11">
        <v>0</v>
      </c>
      <c r="AS30" s="11">
        <v>0</v>
      </c>
      <c r="AT30" s="11">
        <v>0</v>
      </c>
      <c r="AU30" s="11">
        <v>145.56</v>
      </c>
      <c r="AV30" s="11">
        <v>0</v>
      </c>
      <c r="AW30" s="11">
        <v>0</v>
      </c>
      <c r="AX30" s="11">
        <f t="shared" si="7"/>
        <v>763.58</v>
      </c>
      <c r="AY30" s="11">
        <v>0</v>
      </c>
      <c r="AZ30" s="11">
        <v>0</v>
      </c>
      <c r="BA30" s="11">
        <v>763.58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f t="shared" si="1"/>
        <v>1391.1100000000001</v>
      </c>
      <c r="BN30" s="11">
        <v>0</v>
      </c>
      <c r="BO30" s="11">
        <v>0</v>
      </c>
      <c r="BP30" s="11">
        <v>0</v>
      </c>
      <c r="BQ30" s="11">
        <v>381.79</v>
      </c>
      <c r="BR30" s="11">
        <v>0</v>
      </c>
      <c r="BS30" s="11">
        <v>322.45</v>
      </c>
      <c r="BT30" s="11">
        <v>0</v>
      </c>
      <c r="BU30" s="11">
        <v>0</v>
      </c>
      <c r="BV30" s="11">
        <v>686.87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 t="shared" si="8"/>
        <v>0</v>
      </c>
      <c r="CC30" s="11">
        <v>0</v>
      </c>
      <c r="CD30" s="11">
        <f t="shared" si="2"/>
        <v>41057.229999999996</v>
      </c>
      <c r="CE30" s="11">
        <f t="shared" si="3"/>
        <v>28750.620000000003</v>
      </c>
      <c r="CF30" s="11">
        <v>15108.03</v>
      </c>
      <c r="CG30" s="11">
        <v>0</v>
      </c>
      <c r="CH30" s="11">
        <v>1986.72</v>
      </c>
      <c r="CI30" s="11">
        <v>775.64</v>
      </c>
      <c r="CJ30" s="11">
        <v>853.79</v>
      </c>
      <c r="CK30" s="11">
        <v>0</v>
      </c>
      <c r="CL30" s="11">
        <v>2615.82</v>
      </c>
      <c r="CM30" s="11">
        <v>125.56</v>
      </c>
      <c r="CN30" s="11">
        <v>36.62</v>
      </c>
      <c r="CO30" s="11">
        <v>1417.59</v>
      </c>
      <c r="CP30" s="11">
        <v>0</v>
      </c>
      <c r="CQ30" s="11">
        <v>0</v>
      </c>
      <c r="CR30" s="11">
        <v>0</v>
      </c>
      <c r="CS30" s="11">
        <v>0</v>
      </c>
      <c r="CT30" s="11">
        <v>279.91</v>
      </c>
      <c r="CU30" s="11">
        <v>0</v>
      </c>
      <c r="CV30" s="11">
        <v>0</v>
      </c>
      <c r="CW30" s="11">
        <v>0</v>
      </c>
      <c r="CX30" s="11">
        <v>6.9</v>
      </c>
      <c r="CY30" s="11">
        <v>0</v>
      </c>
      <c r="CZ30" s="11">
        <v>0</v>
      </c>
      <c r="DA30" s="11">
        <v>0</v>
      </c>
      <c r="DB30" s="11">
        <v>0</v>
      </c>
      <c r="DC30" s="11">
        <v>4683.81</v>
      </c>
      <c r="DD30" s="11">
        <v>0</v>
      </c>
      <c r="DE30" s="11">
        <v>828.38</v>
      </c>
      <c r="DF30" s="11">
        <v>0</v>
      </c>
      <c r="DG30" s="11">
        <v>31.85</v>
      </c>
      <c r="DH30" s="11">
        <f t="shared" si="4"/>
        <v>12306.609999999993</v>
      </c>
    </row>
    <row r="31" spans="1:112" ht="14.25">
      <c r="A31" s="9" t="s">
        <v>125</v>
      </c>
      <c r="B31" s="9">
        <v>10212</v>
      </c>
      <c r="C31" s="9" t="s">
        <v>120</v>
      </c>
      <c r="D31" s="9" t="s">
        <v>126</v>
      </c>
      <c r="E31" s="8" t="s">
        <v>251</v>
      </c>
      <c r="F31" s="9" t="s">
        <v>271</v>
      </c>
      <c r="G31" s="9" t="s">
        <v>260</v>
      </c>
      <c r="H31" s="9" t="s">
        <v>10</v>
      </c>
      <c r="I31" s="11">
        <f t="shared" si="5"/>
        <v>21970.190000000002</v>
      </c>
      <c r="J31" s="11">
        <v>0</v>
      </c>
      <c r="K31" s="11">
        <v>0</v>
      </c>
      <c r="L31" s="11">
        <v>0</v>
      </c>
      <c r="M31" s="11">
        <v>2784.16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1023.98</v>
      </c>
      <c r="T31" s="11">
        <v>0</v>
      </c>
      <c r="U31" s="11">
        <v>0</v>
      </c>
      <c r="V31" s="11">
        <v>0</v>
      </c>
      <c r="W31" s="11">
        <v>560.83</v>
      </c>
      <c r="X31" s="11">
        <v>0</v>
      </c>
      <c r="Y31" s="11">
        <v>0</v>
      </c>
      <c r="Z31" s="11">
        <v>0</v>
      </c>
      <c r="AA31" s="11">
        <v>4732.82</v>
      </c>
      <c r="AB31" s="11">
        <v>0</v>
      </c>
      <c r="AC31" s="11">
        <v>12868.4</v>
      </c>
      <c r="AD31" s="11">
        <v>0</v>
      </c>
      <c r="AE31" s="11">
        <f t="shared" si="0"/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f t="shared" si="6"/>
        <v>1491.12</v>
      </c>
      <c r="AN31" s="11">
        <v>0</v>
      </c>
      <c r="AO31" s="11">
        <v>0</v>
      </c>
      <c r="AP31" s="11">
        <v>0</v>
      </c>
      <c r="AQ31" s="11">
        <v>1345.56</v>
      </c>
      <c r="AR31" s="11">
        <v>0</v>
      </c>
      <c r="AS31" s="11">
        <v>0</v>
      </c>
      <c r="AT31" s="11">
        <v>0</v>
      </c>
      <c r="AU31" s="11">
        <v>145.56</v>
      </c>
      <c r="AV31" s="11">
        <v>0</v>
      </c>
      <c r="AW31" s="11">
        <v>0</v>
      </c>
      <c r="AX31" s="11">
        <f t="shared" si="7"/>
        <v>5297.74</v>
      </c>
      <c r="AY31" s="11">
        <v>1184.56</v>
      </c>
      <c r="AZ31" s="11">
        <v>0</v>
      </c>
      <c r="BA31" s="11">
        <v>298.55</v>
      </c>
      <c r="BB31" s="11">
        <v>0</v>
      </c>
      <c r="BC31" s="11">
        <v>260.95</v>
      </c>
      <c r="BD31" s="11">
        <v>0</v>
      </c>
      <c r="BE31" s="11">
        <v>0</v>
      </c>
      <c r="BF31" s="11">
        <v>0</v>
      </c>
      <c r="BG31" s="11">
        <v>0</v>
      </c>
      <c r="BH31" s="11">
        <v>703.47</v>
      </c>
      <c r="BI31" s="11">
        <v>937.49</v>
      </c>
      <c r="BJ31" s="11">
        <v>0</v>
      </c>
      <c r="BK31" s="11">
        <v>1912.72</v>
      </c>
      <c r="BL31" s="11">
        <v>0</v>
      </c>
      <c r="BM31" s="11">
        <f t="shared" si="1"/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 t="shared" si="8"/>
        <v>0</v>
      </c>
      <c r="CC31" s="11">
        <v>0</v>
      </c>
      <c r="CD31" s="11">
        <f t="shared" si="2"/>
        <v>28759.050000000003</v>
      </c>
      <c r="CE31" s="11">
        <f t="shared" si="3"/>
        <v>12476.990000000002</v>
      </c>
      <c r="CF31" s="11">
        <v>0</v>
      </c>
      <c r="CG31" s="11">
        <v>0</v>
      </c>
      <c r="CH31" s="11">
        <v>1041.42</v>
      </c>
      <c r="CI31" s="11">
        <v>450.67</v>
      </c>
      <c r="CJ31" s="11">
        <v>853.79</v>
      </c>
      <c r="CK31" s="11">
        <v>0</v>
      </c>
      <c r="CL31" s="11">
        <v>1569.49</v>
      </c>
      <c r="CM31" s="11">
        <v>125.56</v>
      </c>
      <c r="CN31" s="11">
        <v>36.62</v>
      </c>
      <c r="CO31" s="11">
        <v>0</v>
      </c>
      <c r="CP31" s="11">
        <v>0</v>
      </c>
      <c r="CQ31" s="11">
        <v>0</v>
      </c>
      <c r="CR31" s="11">
        <v>128.68</v>
      </c>
      <c r="CS31" s="11">
        <v>0</v>
      </c>
      <c r="CT31" s="11">
        <v>176.01</v>
      </c>
      <c r="CU31" s="11">
        <v>0</v>
      </c>
      <c r="CV31" s="11">
        <v>0</v>
      </c>
      <c r="CW31" s="11">
        <v>0</v>
      </c>
      <c r="CX31" s="11">
        <v>6.9</v>
      </c>
      <c r="CY31" s="11">
        <v>2616.19</v>
      </c>
      <c r="CZ31" s="11">
        <v>0</v>
      </c>
      <c r="DA31" s="11">
        <v>0</v>
      </c>
      <c r="DB31" s="11">
        <v>499.52</v>
      </c>
      <c r="DC31" s="11">
        <v>4293.85</v>
      </c>
      <c r="DD31" s="11">
        <v>317.58</v>
      </c>
      <c r="DE31" s="11">
        <v>328.86</v>
      </c>
      <c r="DF31" s="11">
        <v>0</v>
      </c>
      <c r="DG31" s="11">
        <v>31.85</v>
      </c>
      <c r="DH31" s="11">
        <f t="shared" si="4"/>
        <v>16282.060000000001</v>
      </c>
    </row>
    <row r="32" spans="1:112" ht="14.25">
      <c r="A32" s="9" t="s">
        <v>86</v>
      </c>
      <c r="B32" s="9">
        <v>10224</v>
      </c>
      <c r="C32" s="9" t="s">
        <v>81</v>
      </c>
      <c r="D32" s="9" t="s">
        <v>87</v>
      </c>
      <c r="E32" s="8" t="s">
        <v>253</v>
      </c>
      <c r="F32" s="9" t="s">
        <v>272</v>
      </c>
      <c r="G32" s="9" t="s">
        <v>260</v>
      </c>
      <c r="H32" s="9" t="s">
        <v>16</v>
      </c>
      <c r="I32" s="11">
        <f t="shared" si="5"/>
        <v>32556.629999999997</v>
      </c>
      <c r="J32" s="11">
        <v>0</v>
      </c>
      <c r="K32" s="11">
        <v>0</v>
      </c>
      <c r="L32" s="11">
        <v>0</v>
      </c>
      <c r="M32" s="11">
        <v>3522.84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1669.54</v>
      </c>
      <c r="T32" s="11">
        <v>0</v>
      </c>
      <c r="U32" s="11">
        <v>0</v>
      </c>
      <c r="V32" s="11">
        <v>0</v>
      </c>
      <c r="W32" s="11">
        <v>0</v>
      </c>
      <c r="X32" s="11">
        <v>3365</v>
      </c>
      <c r="Y32" s="11">
        <v>0</v>
      </c>
      <c r="Z32" s="11">
        <v>0</v>
      </c>
      <c r="AA32" s="11">
        <v>7716.62</v>
      </c>
      <c r="AB32" s="11">
        <v>0</v>
      </c>
      <c r="AC32" s="11">
        <v>16282.63</v>
      </c>
      <c r="AD32" s="11">
        <v>0</v>
      </c>
      <c r="AE32" s="11">
        <f t="shared" si="0"/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f t="shared" si="6"/>
        <v>606</v>
      </c>
      <c r="AN32" s="11">
        <v>0</v>
      </c>
      <c r="AO32" s="11">
        <v>0</v>
      </c>
      <c r="AP32" s="11">
        <v>0</v>
      </c>
      <c r="AQ32" s="11">
        <v>603</v>
      </c>
      <c r="AR32" s="11">
        <v>0</v>
      </c>
      <c r="AS32" s="11">
        <v>0</v>
      </c>
      <c r="AT32" s="11">
        <v>0</v>
      </c>
      <c r="AU32" s="11">
        <v>3</v>
      </c>
      <c r="AV32" s="11">
        <v>0</v>
      </c>
      <c r="AW32" s="11">
        <v>0</v>
      </c>
      <c r="AX32" s="11">
        <f t="shared" si="7"/>
        <v>657.8</v>
      </c>
      <c r="AY32" s="11">
        <v>0</v>
      </c>
      <c r="AZ32" s="11">
        <v>0</v>
      </c>
      <c r="BA32" s="11">
        <v>657.8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f t="shared" si="1"/>
        <v>1194.3</v>
      </c>
      <c r="BN32" s="11">
        <v>0</v>
      </c>
      <c r="BO32" s="11">
        <v>0</v>
      </c>
      <c r="BP32" s="11">
        <v>0</v>
      </c>
      <c r="BQ32" s="11">
        <v>328.9</v>
      </c>
      <c r="BR32" s="11">
        <v>0</v>
      </c>
      <c r="BS32" s="11">
        <v>278.26</v>
      </c>
      <c r="BT32" s="11">
        <v>0</v>
      </c>
      <c r="BU32" s="11">
        <v>0</v>
      </c>
      <c r="BV32" s="11">
        <v>587.14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 t="shared" si="8"/>
        <v>0</v>
      </c>
      <c r="CC32" s="11">
        <v>0</v>
      </c>
      <c r="CD32" s="11">
        <f t="shared" si="2"/>
        <v>35014.729999999996</v>
      </c>
      <c r="CE32" s="11">
        <f t="shared" si="3"/>
        <v>11402.88</v>
      </c>
      <c r="CF32" s="11">
        <v>0</v>
      </c>
      <c r="CG32" s="11">
        <v>149.9</v>
      </c>
      <c r="CH32" s="11">
        <v>0</v>
      </c>
      <c r="CI32" s="11">
        <v>32.16</v>
      </c>
      <c r="CJ32" s="11">
        <v>853.88</v>
      </c>
      <c r="CK32" s="11">
        <v>0</v>
      </c>
      <c r="CL32" s="11">
        <v>1438.7</v>
      </c>
      <c r="CM32" s="11">
        <v>125.56</v>
      </c>
      <c r="CN32" s="11">
        <v>36.62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239.99</v>
      </c>
      <c r="CU32" s="11">
        <v>0</v>
      </c>
      <c r="CV32" s="11">
        <v>0</v>
      </c>
      <c r="CW32" s="11">
        <v>0</v>
      </c>
      <c r="CX32" s="11">
        <v>6.9</v>
      </c>
      <c r="CY32" s="11">
        <v>0</v>
      </c>
      <c r="CZ32" s="11">
        <v>0</v>
      </c>
      <c r="DA32" s="11">
        <v>0</v>
      </c>
      <c r="DB32" s="11">
        <v>0</v>
      </c>
      <c r="DC32" s="11">
        <v>7658.94</v>
      </c>
      <c r="DD32" s="11">
        <v>0</v>
      </c>
      <c r="DE32" s="11">
        <v>828.38</v>
      </c>
      <c r="DF32" s="11">
        <v>0</v>
      </c>
      <c r="DG32" s="11">
        <v>31.85</v>
      </c>
      <c r="DH32" s="11">
        <f t="shared" si="4"/>
        <v>23611.85</v>
      </c>
    </row>
    <row r="33" spans="1:112" ht="14.25">
      <c r="A33" s="9" t="s">
        <v>99</v>
      </c>
      <c r="B33" s="9">
        <v>10236</v>
      </c>
      <c r="C33" s="9" t="s">
        <v>81</v>
      </c>
      <c r="D33" s="9" t="s">
        <v>98</v>
      </c>
      <c r="E33" s="8" t="s">
        <v>251</v>
      </c>
      <c r="F33" s="9" t="s">
        <v>271</v>
      </c>
      <c r="G33" s="9" t="s">
        <v>260</v>
      </c>
      <c r="H33" s="9" t="s">
        <v>51</v>
      </c>
      <c r="I33" s="11">
        <f t="shared" si="5"/>
        <v>17514.809999999998</v>
      </c>
      <c r="J33" s="11">
        <v>0</v>
      </c>
      <c r="K33" s="11">
        <v>0</v>
      </c>
      <c r="L33" s="11">
        <v>0</v>
      </c>
      <c r="M33" s="11">
        <v>2784.16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331.24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1531.01</v>
      </c>
      <c r="AB33" s="11">
        <v>0</v>
      </c>
      <c r="AC33" s="11">
        <v>12868.4</v>
      </c>
      <c r="AD33" s="11">
        <v>0</v>
      </c>
      <c r="AE33" s="11">
        <f t="shared" si="0"/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f t="shared" si="6"/>
        <v>745.56</v>
      </c>
      <c r="AN33" s="11">
        <v>0</v>
      </c>
      <c r="AO33" s="11">
        <v>0</v>
      </c>
      <c r="AP33" s="11">
        <v>672.78</v>
      </c>
      <c r="AQ33" s="11">
        <v>0</v>
      </c>
      <c r="AR33" s="11">
        <v>0</v>
      </c>
      <c r="AS33" s="11">
        <v>0</v>
      </c>
      <c r="AT33" s="11">
        <v>72.78</v>
      </c>
      <c r="AU33" s="11">
        <v>0</v>
      </c>
      <c r="AV33" s="11">
        <v>0</v>
      </c>
      <c r="AW33" s="11">
        <v>0</v>
      </c>
      <c r="AX33" s="11">
        <f t="shared" si="7"/>
        <v>194.97000000000003</v>
      </c>
      <c r="AY33" s="11">
        <v>0</v>
      </c>
      <c r="AZ33" s="11">
        <v>0</v>
      </c>
      <c r="BA33" s="11">
        <v>178.55</v>
      </c>
      <c r="BB33" s="11">
        <v>0</v>
      </c>
      <c r="BC33" s="11">
        <v>16.42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f t="shared" si="1"/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 t="shared" si="8"/>
        <v>0</v>
      </c>
      <c r="CC33" s="11">
        <v>0</v>
      </c>
      <c r="CD33" s="11">
        <f t="shared" si="2"/>
        <v>18455.339999999997</v>
      </c>
      <c r="CE33" s="11">
        <f t="shared" si="3"/>
        <v>5499.55</v>
      </c>
      <c r="CF33" s="11">
        <v>0</v>
      </c>
      <c r="CG33" s="11">
        <v>0</v>
      </c>
      <c r="CH33" s="11">
        <v>43.4</v>
      </c>
      <c r="CI33" s="11">
        <v>0</v>
      </c>
      <c r="CJ33" s="11">
        <v>3.76</v>
      </c>
      <c r="CK33" s="11">
        <v>0</v>
      </c>
      <c r="CL33" s="11">
        <v>653.96</v>
      </c>
      <c r="CM33" s="11">
        <v>125.56</v>
      </c>
      <c r="CN33" s="11">
        <v>36.62</v>
      </c>
      <c r="CO33" s="11">
        <v>0</v>
      </c>
      <c r="CP33" s="11">
        <v>0</v>
      </c>
      <c r="CQ33" s="11">
        <v>0</v>
      </c>
      <c r="CR33" s="11">
        <v>128.68</v>
      </c>
      <c r="CS33" s="11">
        <v>0</v>
      </c>
      <c r="CT33" s="11">
        <v>143.99</v>
      </c>
      <c r="CU33" s="11">
        <v>0</v>
      </c>
      <c r="CV33" s="11">
        <v>0</v>
      </c>
      <c r="CW33" s="11">
        <v>0</v>
      </c>
      <c r="CX33" s="11">
        <v>6.9</v>
      </c>
      <c r="CY33" s="11">
        <v>0</v>
      </c>
      <c r="CZ33" s="11">
        <v>0</v>
      </c>
      <c r="DA33" s="11">
        <v>0</v>
      </c>
      <c r="DB33" s="11">
        <v>0</v>
      </c>
      <c r="DC33" s="11">
        <v>3496.45</v>
      </c>
      <c r="DD33" s="11">
        <v>0</v>
      </c>
      <c r="DE33" s="11">
        <v>828.38</v>
      </c>
      <c r="DF33" s="11">
        <v>0</v>
      </c>
      <c r="DG33" s="11">
        <v>31.85</v>
      </c>
      <c r="DH33" s="11">
        <f t="shared" si="4"/>
        <v>12955.789999999997</v>
      </c>
    </row>
    <row r="34" spans="1:112" ht="14.25">
      <c r="A34" s="9" t="s">
        <v>205</v>
      </c>
      <c r="B34" s="9">
        <v>10248</v>
      </c>
      <c r="C34" s="9" t="s">
        <v>186</v>
      </c>
      <c r="D34" s="9" t="s">
        <v>189</v>
      </c>
      <c r="E34" s="8" t="s">
        <v>251</v>
      </c>
      <c r="F34" s="9" t="s">
        <v>262</v>
      </c>
      <c r="G34" s="9" t="s">
        <v>260</v>
      </c>
      <c r="H34" s="9" t="s">
        <v>38</v>
      </c>
      <c r="I34" s="11">
        <f t="shared" si="5"/>
        <v>7436.9400000000005</v>
      </c>
      <c r="J34" s="11">
        <v>0</v>
      </c>
      <c r="K34" s="11">
        <v>0</v>
      </c>
      <c r="L34" s="11">
        <v>0</v>
      </c>
      <c r="M34" s="11">
        <v>1129.6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193.22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893.07</v>
      </c>
      <c r="AB34" s="11">
        <v>0</v>
      </c>
      <c r="AC34" s="11">
        <v>5221.05</v>
      </c>
      <c r="AD34" s="11">
        <v>0</v>
      </c>
      <c r="AE34" s="11">
        <f t="shared" si="0"/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f t="shared" si="6"/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 t="shared" si="7"/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f t="shared" si="1"/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 t="shared" si="8"/>
        <v>0</v>
      </c>
      <c r="CC34" s="11">
        <v>0</v>
      </c>
      <c r="CD34" s="11">
        <f t="shared" si="2"/>
        <v>7436.9400000000005</v>
      </c>
      <c r="CE34" s="11">
        <f t="shared" si="3"/>
        <v>2264.92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371.85</v>
      </c>
      <c r="CM34" s="11">
        <v>71.39</v>
      </c>
      <c r="CN34" s="11">
        <v>20.82</v>
      </c>
      <c r="CO34" s="11">
        <v>0</v>
      </c>
      <c r="CP34" s="11">
        <v>0</v>
      </c>
      <c r="CQ34" s="11">
        <v>0</v>
      </c>
      <c r="CR34" s="11">
        <v>52.21</v>
      </c>
      <c r="CS34" s="11">
        <v>0</v>
      </c>
      <c r="CT34" s="11">
        <v>61.14</v>
      </c>
      <c r="CU34" s="11">
        <v>0</v>
      </c>
      <c r="CV34" s="11">
        <v>0</v>
      </c>
      <c r="CW34" s="11">
        <v>0</v>
      </c>
      <c r="CX34" s="11">
        <v>6.9</v>
      </c>
      <c r="CY34" s="11">
        <v>0</v>
      </c>
      <c r="CZ34" s="11">
        <v>0</v>
      </c>
      <c r="DA34" s="11">
        <v>0</v>
      </c>
      <c r="DB34" s="11">
        <v>0</v>
      </c>
      <c r="DC34" s="11">
        <v>820.38</v>
      </c>
      <c r="DD34" s="11">
        <v>0</v>
      </c>
      <c r="DE34" s="11">
        <v>828.38</v>
      </c>
      <c r="DF34" s="11">
        <v>0</v>
      </c>
      <c r="DG34" s="11">
        <v>31.85</v>
      </c>
      <c r="DH34" s="11">
        <f t="shared" si="4"/>
        <v>5172.02</v>
      </c>
    </row>
    <row r="35" spans="1:112" ht="14.25">
      <c r="A35" s="9" t="s">
        <v>206</v>
      </c>
      <c r="B35" s="9">
        <v>10250</v>
      </c>
      <c r="C35" s="9" t="s">
        <v>186</v>
      </c>
      <c r="D35" s="9" t="s">
        <v>189</v>
      </c>
      <c r="E35" s="8" t="s">
        <v>251</v>
      </c>
      <c r="F35" s="9" t="s">
        <v>262</v>
      </c>
      <c r="G35" s="9" t="s">
        <v>260</v>
      </c>
      <c r="H35" s="9" t="s">
        <v>38</v>
      </c>
      <c r="I35" s="11">
        <f t="shared" si="5"/>
        <v>8608.130000000001</v>
      </c>
      <c r="J35" s="11">
        <v>1566.32</v>
      </c>
      <c r="K35" s="11">
        <v>0</v>
      </c>
      <c r="L35" s="11">
        <v>0</v>
      </c>
      <c r="M35" s="11">
        <v>1129.6</v>
      </c>
      <c r="N35" s="11">
        <v>338.88</v>
      </c>
      <c r="O35" s="11">
        <v>0</v>
      </c>
      <c r="P35" s="11">
        <v>0</v>
      </c>
      <c r="Q35" s="11">
        <v>0</v>
      </c>
      <c r="R35" s="11">
        <v>0</v>
      </c>
      <c r="S35" s="11">
        <v>62.66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289.62</v>
      </c>
      <c r="AB35" s="11">
        <v>0</v>
      </c>
      <c r="AC35" s="11">
        <v>5221.05</v>
      </c>
      <c r="AD35" s="11">
        <v>0</v>
      </c>
      <c r="AE35" s="11">
        <f t="shared" si="0"/>
        <v>68.9</v>
      </c>
      <c r="AF35" s="11">
        <v>0</v>
      </c>
      <c r="AG35" s="11">
        <v>0</v>
      </c>
      <c r="AH35" s="11">
        <v>0</v>
      </c>
      <c r="AI35" s="11">
        <v>68.9</v>
      </c>
      <c r="AJ35" s="11">
        <v>0</v>
      </c>
      <c r="AK35" s="11">
        <v>0</v>
      </c>
      <c r="AL35" s="11">
        <v>0</v>
      </c>
      <c r="AM35" s="11">
        <f t="shared" si="6"/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 t="shared" si="7"/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f t="shared" si="1"/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 t="shared" si="8"/>
        <v>0</v>
      </c>
      <c r="CC35" s="11">
        <v>0</v>
      </c>
      <c r="CD35" s="11">
        <f t="shared" si="2"/>
        <v>8677.03</v>
      </c>
      <c r="CE35" s="11">
        <f t="shared" si="3"/>
        <v>4482.530000000001</v>
      </c>
      <c r="CF35" s="11">
        <v>0</v>
      </c>
      <c r="CG35" s="11">
        <v>0</v>
      </c>
      <c r="CH35" s="11">
        <v>508.84</v>
      </c>
      <c r="CI35" s="11">
        <v>32.16</v>
      </c>
      <c r="CJ35" s="11">
        <v>854.1</v>
      </c>
      <c r="CK35" s="11">
        <v>0</v>
      </c>
      <c r="CL35" s="11">
        <v>694.16</v>
      </c>
      <c r="CM35" s="11">
        <v>83.3</v>
      </c>
      <c r="CN35" s="11">
        <v>24.3</v>
      </c>
      <c r="CO35" s="11">
        <v>242.69</v>
      </c>
      <c r="CP35" s="11">
        <v>0</v>
      </c>
      <c r="CQ35" s="11">
        <v>0</v>
      </c>
      <c r="CR35" s="11">
        <v>52.21</v>
      </c>
      <c r="CS35" s="11">
        <v>0</v>
      </c>
      <c r="CT35" s="11">
        <v>55.11</v>
      </c>
      <c r="CU35" s="11">
        <v>0</v>
      </c>
      <c r="CV35" s="11">
        <v>0</v>
      </c>
      <c r="CW35" s="11">
        <v>0</v>
      </c>
      <c r="CX35" s="11">
        <v>6.9</v>
      </c>
      <c r="CY35" s="11">
        <v>0</v>
      </c>
      <c r="CZ35" s="11">
        <v>0</v>
      </c>
      <c r="DA35" s="11">
        <v>0</v>
      </c>
      <c r="DB35" s="11">
        <v>0</v>
      </c>
      <c r="DC35" s="11">
        <v>1068.53</v>
      </c>
      <c r="DD35" s="11">
        <v>0</v>
      </c>
      <c r="DE35" s="11">
        <v>828.38</v>
      </c>
      <c r="DF35" s="11">
        <v>0</v>
      </c>
      <c r="DG35" s="11">
        <v>31.85</v>
      </c>
      <c r="DH35" s="11">
        <f t="shared" si="4"/>
        <v>4194.5</v>
      </c>
    </row>
    <row r="36" spans="1:112" ht="14.25">
      <c r="A36" s="9" t="s">
        <v>127</v>
      </c>
      <c r="B36" s="9">
        <v>10261</v>
      </c>
      <c r="C36" s="9" t="s">
        <v>120</v>
      </c>
      <c r="D36" s="9" t="s">
        <v>126</v>
      </c>
      <c r="E36" s="8" t="s">
        <v>251</v>
      </c>
      <c r="F36" s="9" t="s">
        <v>263</v>
      </c>
      <c r="G36" s="9" t="s">
        <v>260</v>
      </c>
      <c r="H36" s="9" t="s">
        <v>10</v>
      </c>
      <c r="I36" s="11">
        <f t="shared" si="5"/>
        <v>18374.14</v>
      </c>
      <c r="J36" s="11">
        <v>0</v>
      </c>
      <c r="K36" s="11">
        <v>0</v>
      </c>
      <c r="L36" s="11">
        <v>0</v>
      </c>
      <c r="M36" s="11">
        <v>2677.08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591.18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2732.42</v>
      </c>
      <c r="AB36" s="11">
        <v>0</v>
      </c>
      <c r="AC36" s="11">
        <v>12373.46</v>
      </c>
      <c r="AD36" s="11">
        <v>0</v>
      </c>
      <c r="AE36" s="11">
        <f t="shared" si="0"/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f t="shared" si="6"/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 t="shared" si="7"/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f t="shared" si="1"/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 t="shared" si="8"/>
        <v>0</v>
      </c>
      <c r="CC36" s="11">
        <v>0</v>
      </c>
      <c r="CD36" s="11">
        <f t="shared" si="2"/>
        <v>18374.14</v>
      </c>
      <c r="CE36" s="11">
        <f t="shared" si="3"/>
        <v>6054.030000000001</v>
      </c>
      <c r="CF36" s="11">
        <v>0</v>
      </c>
      <c r="CG36" s="11">
        <v>0</v>
      </c>
      <c r="CH36" s="11">
        <v>70.43</v>
      </c>
      <c r="CI36" s="11">
        <v>0</v>
      </c>
      <c r="CJ36" s="11">
        <v>853.52</v>
      </c>
      <c r="CK36" s="11">
        <v>0</v>
      </c>
      <c r="CL36" s="11">
        <v>261.58</v>
      </c>
      <c r="CM36" s="11">
        <v>125.56</v>
      </c>
      <c r="CN36" s="11">
        <v>36.62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6.9</v>
      </c>
      <c r="CY36" s="11">
        <v>0</v>
      </c>
      <c r="CZ36" s="11">
        <v>0</v>
      </c>
      <c r="DA36" s="11">
        <v>0</v>
      </c>
      <c r="DB36" s="11">
        <v>0</v>
      </c>
      <c r="DC36" s="11">
        <v>3839.19</v>
      </c>
      <c r="DD36" s="11">
        <v>0</v>
      </c>
      <c r="DE36" s="11">
        <v>828.38</v>
      </c>
      <c r="DF36" s="11">
        <v>0</v>
      </c>
      <c r="DG36" s="11">
        <v>31.85</v>
      </c>
      <c r="DH36" s="11">
        <f t="shared" si="4"/>
        <v>12320.109999999999</v>
      </c>
    </row>
    <row r="37" spans="1:112" ht="14.25">
      <c r="A37" s="9" t="s">
        <v>128</v>
      </c>
      <c r="B37" s="9">
        <v>10273</v>
      </c>
      <c r="C37" s="9" t="s">
        <v>120</v>
      </c>
      <c r="D37" s="9" t="s">
        <v>126</v>
      </c>
      <c r="E37" s="8" t="s">
        <v>251</v>
      </c>
      <c r="F37" s="9" t="s">
        <v>271</v>
      </c>
      <c r="G37" s="9" t="s">
        <v>260</v>
      </c>
      <c r="H37" s="9" t="s">
        <v>117</v>
      </c>
      <c r="I37" s="11">
        <f t="shared" si="5"/>
        <v>17955.82</v>
      </c>
      <c r="J37" s="11">
        <v>0</v>
      </c>
      <c r="K37" s="11">
        <v>0</v>
      </c>
      <c r="L37" s="11">
        <v>0</v>
      </c>
      <c r="M37" s="11">
        <v>2784.16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409.68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1893.58</v>
      </c>
      <c r="AB37" s="11">
        <v>0</v>
      </c>
      <c r="AC37" s="11">
        <v>12868.4</v>
      </c>
      <c r="AD37" s="11">
        <v>0</v>
      </c>
      <c r="AE37" s="11">
        <f t="shared" si="0"/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f t="shared" si="6"/>
        <v>745.56</v>
      </c>
      <c r="AN37" s="11">
        <v>0</v>
      </c>
      <c r="AO37" s="11">
        <v>0</v>
      </c>
      <c r="AP37" s="11">
        <v>672.78</v>
      </c>
      <c r="AQ37" s="11">
        <v>0</v>
      </c>
      <c r="AR37" s="11">
        <v>0</v>
      </c>
      <c r="AS37" s="11">
        <v>0</v>
      </c>
      <c r="AT37" s="11">
        <v>72.78</v>
      </c>
      <c r="AU37" s="11">
        <v>0</v>
      </c>
      <c r="AV37" s="11">
        <v>0</v>
      </c>
      <c r="AW37" s="11">
        <v>0</v>
      </c>
      <c r="AX37" s="11">
        <f t="shared" si="7"/>
        <v>13343.760000000002</v>
      </c>
      <c r="AY37" s="11">
        <v>3153.09</v>
      </c>
      <c r="AZ37" s="11">
        <v>0</v>
      </c>
      <c r="BA37" s="11">
        <v>382.47</v>
      </c>
      <c r="BB37" s="11">
        <v>128.15</v>
      </c>
      <c r="BC37" s="11">
        <v>220.79</v>
      </c>
      <c r="BD37" s="11">
        <v>0</v>
      </c>
      <c r="BE37" s="11">
        <v>0</v>
      </c>
      <c r="BF37" s="11">
        <v>0</v>
      </c>
      <c r="BG37" s="11">
        <v>56.29</v>
      </c>
      <c r="BH37" s="11">
        <v>788.08</v>
      </c>
      <c r="BI37" s="11">
        <v>1820.22</v>
      </c>
      <c r="BJ37" s="11">
        <v>1056.51</v>
      </c>
      <c r="BK37" s="11">
        <v>5355.62</v>
      </c>
      <c r="BL37" s="11">
        <v>382.54</v>
      </c>
      <c r="BM37" s="11">
        <f t="shared" si="1"/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 t="shared" si="8"/>
        <v>0</v>
      </c>
      <c r="CC37" s="11">
        <v>0</v>
      </c>
      <c r="CD37" s="11">
        <f t="shared" si="2"/>
        <v>32045.14</v>
      </c>
      <c r="CE37" s="11">
        <f t="shared" si="3"/>
        <v>14200.38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2615.82</v>
      </c>
      <c r="CM37" s="11">
        <v>125.56</v>
      </c>
      <c r="CN37" s="11">
        <v>36.62</v>
      </c>
      <c r="CO37" s="11">
        <v>0</v>
      </c>
      <c r="CP37" s="11">
        <v>0</v>
      </c>
      <c r="CQ37" s="11">
        <v>0</v>
      </c>
      <c r="CR37" s="11">
        <v>128.68</v>
      </c>
      <c r="CS37" s="11">
        <v>0</v>
      </c>
      <c r="CT37" s="11">
        <v>147.62</v>
      </c>
      <c r="CU37" s="11">
        <v>0</v>
      </c>
      <c r="CV37" s="11">
        <v>0</v>
      </c>
      <c r="CW37" s="11">
        <v>0</v>
      </c>
      <c r="CX37" s="11">
        <v>6.9</v>
      </c>
      <c r="CY37" s="11">
        <v>6143.7</v>
      </c>
      <c r="CZ37" s="11">
        <v>0</v>
      </c>
      <c r="DA37" s="11">
        <v>0</v>
      </c>
      <c r="DB37" s="11">
        <v>828.38</v>
      </c>
      <c r="DC37" s="11">
        <v>1764.02</v>
      </c>
      <c r="DD37" s="11">
        <v>2371.23</v>
      </c>
      <c r="DE37" s="11">
        <v>0</v>
      </c>
      <c r="DF37" s="11">
        <v>0</v>
      </c>
      <c r="DG37" s="11">
        <v>31.85</v>
      </c>
      <c r="DH37" s="11">
        <f t="shared" si="4"/>
        <v>17844.760000000002</v>
      </c>
    </row>
    <row r="38" spans="1:112" ht="14.25">
      <c r="A38" s="9" t="s">
        <v>207</v>
      </c>
      <c r="B38" s="9">
        <v>10285</v>
      </c>
      <c r="C38" s="9" t="s">
        <v>186</v>
      </c>
      <c r="D38" s="9" t="s">
        <v>189</v>
      </c>
      <c r="E38" s="8" t="s">
        <v>251</v>
      </c>
      <c r="F38" s="9" t="s">
        <v>274</v>
      </c>
      <c r="G38" s="9" t="s">
        <v>260</v>
      </c>
      <c r="H38" s="9" t="s">
        <v>51</v>
      </c>
      <c r="I38" s="11">
        <f t="shared" si="5"/>
        <v>6472.76</v>
      </c>
      <c r="J38" s="11">
        <v>0</v>
      </c>
      <c r="K38" s="11">
        <v>0</v>
      </c>
      <c r="L38" s="11">
        <v>0</v>
      </c>
      <c r="M38" s="11">
        <v>1086.16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65.16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301.2</v>
      </c>
      <c r="AB38" s="11">
        <v>0</v>
      </c>
      <c r="AC38" s="11">
        <v>5020.24</v>
      </c>
      <c r="AD38" s="11">
        <v>0</v>
      </c>
      <c r="AE38" s="11">
        <f t="shared" si="0"/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f t="shared" si="6"/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 t="shared" si="7"/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f t="shared" si="1"/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 t="shared" si="8"/>
        <v>0</v>
      </c>
      <c r="CC38" s="11">
        <v>0</v>
      </c>
      <c r="CD38" s="11">
        <f t="shared" si="2"/>
        <v>6472.76</v>
      </c>
      <c r="CE38" s="11">
        <f t="shared" si="3"/>
        <v>2647.8700000000003</v>
      </c>
      <c r="CF38" s="11">
        <v>0</v>
      </c>
      <c r="CG38" s="11">
        <v>0</v>
      </c>
      <c r="CH38" s="11">
        <v>73.29</v>
      </c>
      <c r="CI38" s="11">
        <v>32.16</v>
      </c>
      <c r="CJ38" s="11">
        <v>719.32</v>
      </c>
      <c r="CK38" s="11">
        <v>0</v>
      </c>
      <c r="CL38" s="11">
        <v>453.09</v>
      </c>
      <c r="CM38" s="11">
        <v>62.14</v>
      </c>
      <c r="CN38" s="11">
        <v>18.12</v>
      </c>
      <c r="CO38" s="11">
        <v>0</v>
      </c>
      <c r="CP38" s="11">
        <v>0</v>
      </c>
      <c r="CQ38" s="11">
        <v>0</v>
      </c>
      <c r="CR38" s="11">
        <v>50.2</v>
      </c>
      <c r="CS38" s="11">
        <v>0</v>
      </c>
      <c r="CT38" s="11">
        <v>53.21</v>
      </c>
      <c r="CU38" s="11">
        <v>0</v>
      </c>
      <c r="CV38" s="11">
        <v>0</v>
      </c>
      <c r="CW38" s="11">
        <v>0</v>
      </c>
      <c r="CX38" s="11">
        <v>6.9</v>
      </c>
      <c r="CY38" s="11">
        <v>0</v>
      </c>
      <c r="CZ38" s="11">
        <v>0</v>
      </c>
      <c r="DA38" s="11">
        <v>0</v>
      </c>
      <c r="DB38" s="11">
        <v>0</v>
      </c>
      <c r="DC38" s="11">
        <v>405.23</v>
      </c>
      <c r="DD38" s="11">
        <v>0</v>
      </c>
      <c r="DE38" s="11">
        <v>742.36</v>
      </c>
      <c r="DF38" s="11">
        <v>0</v>
      </c>
      <c r="DG38" s="11">
        <v>31.85</v>
      </c>
      <c r="DH38" s="11">
        <f t="shared" si="4"/>
        <v>3824.89</v>
      </c>
    </row>
    <row r="39" spans="1:112" ht="14.25">
      <c r="A39" s="9" t="s">
        <v>215</v>
      </c>
      <c r="B39" s="9">
        <v>10297</v>
      </c>
      <c r="C39" s="9" t="s">
        <v>186</v>
      </c>
      <c r="D39" s="9" t="s">
        <v>213</v>
      </c>
      <c r="E39" s="8" t="s">
        <v>251</v>
      </c>
      <c r="F39" s="9" t="s">
        <v>273</v>
      </c>
      <c r="G39" s="9" t="s">
        <v>260</v>
      </c>
      <c r="H39" s="9" t="s">
        <v>51</v>
      </c>
      <c r="I39" s="11">
        <f t="shared" si="5"/>
        <v>7188.219999999999</v>
      </c>
      <c r="J39" s="11">
        <v>0</v>
      </c>
      <c r="K39" s="11">
        <v>0</v>
      </c>
      <c r="L39" s="11">
        <v>0</v>
      </c>
      <c r="M39" s="11">
        <v>1044.38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234.2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1082.49</v>
      </c>
      <c r="AB39" s="11">
        <v>0</v>
      </c>
      <c r="AC39" s="11">
        <v>4827.15</v>
      </c>
      <c r="AD39" s="11">
        <v>0</v>
      </c>
      <c r="AE39" s="11">
        <f t="shared" si="0"/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f t="shared" si="6"/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 t="shared" si="7"/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f t="shared" si="1"/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 t="shared" si="8"/>
        <v>0</v>
      </c>
      <c r="CC39" s="11">
        <v>0</v>
      </c>
      <c r="CD39" s="11">
        <f t="shared" si="2"/>
        <v>7188.219999999999</v>
      </c>
      <c r="CE39" s="11">
        <f t="shared" si="3"/>
        <v>3504.32</v>
      </c>
      <c r="CF39" s="11">
        <v>0</v>
      </c>
      <c r="CG39" s="11">
        <v>0</v>
      </c>
      <c r="CH39" s="11">
        <v>722.63</v>
      </c>
      <c r="CI39" s="11">
        <v>64.32</v>
      </c>
      <c r="CJ39" s="11">
        <v>798.7</v>
      </c>
      <c r="CK39" s="11">
        <v>0</v>
      </c>
      <c r="CL39" s="11">
        <v>143.76</v>
      </c>
      <c r="CM39" s="11">
        <v>69.01</v>
      </c>
      <c r="CN39" s="11">
        <v>20.13</v>
      </c>
      <c r="CO39" s="11">
        <v>0</v>
      </c>
      <c r="CP39" s="11">
        <v>0</v>
      </c>
      <c r="CQ39" s="11">
        <v>0</v>
      </c>
      <c r="CR39" s="11">
        <v>48.27</v>
      </c>
      <c r="CS39" s="11">
        <v>0</v>
      </c>
      <c r="CT39" s="11">
        <v>59.1</v>
      </c>
      <c r="CU39" s="11">
        <v>0</v>
      </c>
      <c r="CV39" s="11">
        <v>0</v>
      </c>
      <c r="CW39" s="11">
        <v>0</v>
      </c>
      <c r="CX39" s="11">
        <v>6.9</v>
      </c>
      <c r="CY39" s="11">
        <v>0</v>
      </c>
      <c r="CZ39" s="11">
        <v>0</v>
      </c>
      <c r="DA39" s="11">
        <v>0</v>
      </c>
      <c r="DB39" s="11">
        <v>0</v>
      </c>
      <c r="DC39" s="11">
        <v>711.27</v>
      </c>
      <c r="DD39" s="11">
        <v>0</v>
      </c>
      <c r="DE39" s="11">
        <v>828.38</v>
      </c>
      <c r="DF39" s="11">
        <v>0</v>
      </c>
      <c r="DG39" s="11">
        <v>31.85</v>
      </c>
      <c r="DH39" s="11">
        <f t="shared" si="4"/>
        <v>3683.899999999999</v>
      </c>
    </row>
    <row r="40" spans="1:112" ht="14.25">
      <c r="A40" s="9" t="s">
        <v>119</v>
      </c>
      <c r="B40" s="9">
        <v>10303</v>
      </c>
      <c r="C40" s="9" t="s">
        <v>120</v>
      </c>
      <c r="D40" s="9" t="s">
        <v>121</v>
      </c>
      <c r="E40" s="8" t="s">
        <v>251</v>
      </c>
      <c r="F40" s="9" t="s">
        <v>271</v>
      </c>
      <c r="G40" s="9" t="s">
        <v>260</v>
      </c>
      <c r="H40" s="9" t="s">
        <v>51</v>
      </c>
      <c r="I40" s="11">
        <f t="shared" si="5"/>
        <v>16591.69</v>
      </c>
      <c r="J40" s="11">
        <v>0</v>
      </c>
      <c r="K40" s="11">
        <v>0</v>
      </c>
      <c r="L40" s="11">
        <v>0</v>
      </c>
      <c r="M40" s="11">
        <v>2784.16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167.04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772.09</v>
      </c>
      <c r="AB40" s="11">
        <v>0</v>
      </c>
      <c r="AC40" s="11">
        <v>12868.4</v>
      </c>
      <c r="AD40" s="11">
        <v>0</v>
      </c>
      <c r="AE40" s="11">
        <f t="shared" si="0"/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f t="shared" si="6"/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 t="shared" si="7"/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f t="shared" si="1"/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 t="shared" si="8"/>
        <v>0</v>
      </c>
      <c r="CC40" s="11">
        <v>0</v>
      </c>
      <c r="CD40" s="11">
        <f t="shared" si="2"/>
        <v>16591.69</v>
      </c>
      <c r="CE40" s="11">
        <f t="shared" si="3"/>
        <v>8518.869999999999</v>
      </c>
      <c r="CF40" s="11">
        <v>0</v>
      </c>
      <c r="CG40" s="11">
        <v>0</v>
      </c>
      <c r="CH40" s="11">
        <v>744.27</v>
      </c>
      <c r="CI40" s="11">
        <v>536.05</v>
      </c>
      <c r="CJ40" s="11">
        <v>853.52</v>
      </c>
      <c r="CK40" s="11">
        <v>0</v>
      </c>
      <c r="CL40" s="11">
        <v>1569.49</v>
      </c>
      <c r="CM40" s="11">
        <v>125.56</v>
      </c>
      <c r="CN40" s="11">
        <v>36.62</v>
      </c>
      <c r="CO40" s="11">
        <v>531.81</v>
      </c>
      <c r="CP40" s="11">
        <v>0</v>
      </c>
      <c r="CQ40" s="11">
        <v>0</v>
      </c>
      <c r="CR40" s="11">
        <v>128.68</v>
      </c>
      <c r="CS40" s="11">
        <v>0</v>
      </c>
      <c r="CT40" s="11">
        <v>136.4</v>
      </c>
      <c r="CU40" s="11">
        <v>0</v>
      </c>
      <c r="CV40" s="11">
        <v>0</v>
      </c>
      <c r="CW40" s="11">
        <v>0</v>
      </c>
      <c r="CX40" s="11">
        <v>6.9</v>
      </c>
      <c r="CY40" s="11">
        <v>0</v>
      </c>
      <c r="CZ40" s="11">
        <v>0</v>
      </c>
      <c r="DA40" s="11">
        <v>0</v>
      </c>
      <c r="DB40" s="11">
        <v>0</v>
      </c>
      <c r="DC40" s="11">
        <v>2989.34</v>
      </c>
      <c r="DD40" s="11">
        <v>0</v>
      </c>
      <c r="DE40" s="11">
        <v>828.38</v>
      </c>
      <c r="DF40" s="11">
        <v>0</v>
      </c>
      <c r="DG40" s="11">
        <v>31.85</v>
      </c>
      <c r="DH40" s="11">
        <f t="shared" si="4"/>
        <v>8072.82</v>
      </c>
    </row>
    <row r="41" spans="1:112" ht="14.25">
      <c r="A41" s="9" t="s">
        <v>122</v>
      </c>
      <c r="B41" s="9">
        <v>10315</v>
      </c>
      <c r="C41" s="9" t="s">
        <v>120</v>
      </c>
      <c r="D41" s="9" t="s">
        <v>121</v>
      </c>
      <c r="E41" s="8" t="s">
        <v>251</v>
      </c>
      <c r="F41" s="9" t="s">
        <v>263</v>
      </c>
      <c r="G41" s="9" t="s">
        <v>260</v>
      </c>
      <c r="H41" s="9" t="s">
        <v>10</v>
      </c>
      <c r="I41" s="11">
        <f t="shared" si="5"/>
        <v>18007.97</v>
      </c>
      <c r="J41" s="11">
        <v>0</v>
      </c>
      <c r="K41" s="11">
        <v>0</v>
      </c>
      <c r="L41" s="11">
        <v>0</v>
      </c>
      <c r="M41" s="11">
        <v>2677.08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526.04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2431.39</v>
      </c>
      <c r="AB41" s="11">
        <v>0</v>
      </c>
      <c r="AC41" s="11">
        <v>12373.46</v>
      </c>
      <c r="AD41" s="11">
        <v>0</v>
      </c>
      <c r="AE41" s="11">
        <f t="shared" si="0"/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f t="shared" si="6"/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 t="shared" si="7"/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f t="shared" si="1"/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 t="shared" si="8"/>
        <v>0</v>
      </c>
      <c r="CC41" s="11">
        <v>0</v>
      </c>
      <c r="CD41" s="11">
        <f t="shared" si="2"/>
        <v>18007.97</v>
      </c>
      <c r="CE41" s="11">
        <f t="shared" si="3"/>
        <v>6947.64</v>
      </c>
      <c r="CF41" s="11">
        <v>0</v>
      </c>
      <c r="CG41" s="11">
        <v>0</v>
      </c>
      <c r="CH41" s="11">
        <v>125.33</v>
      </c>
      <c r="CI41" s="11">
        <v>0</v>
      </c>
      <c r="CJ41" s="11">
        <v>3.76</v>
      </c>
      <c r="CK41" s="11">
        <v>0</v>
      </c>
      <c r="CL41" s="11">
        <v>653.96</v>
      </c>
      <c r="CM41" s="11">
        <v>125.56</v>
      </c>
      <c r="CN41" s="11">
        <v>36.62</v>
      </c>
      <c r="CO41" s="11">
        <v>1460.92</v>
      </c>
      <c r="CP41" s="11">
        <v>0</v>
      </c>
      <c r="CQ41" s="11">
        <v>0</v>
      </c>
      <c r="CR41" s="11">
        <v>0</v>
      </c>
      <c r="CS41" s="11">
        <v>0</v>
      </c>
      <c r="CT41" s="11">
        <v>148.05</v>
      </c>
      <c r="CU41" s="11">
        <v>0</v>
      </c>
      <c r="CV41" s="11">
        <v>0</v>
      </c>
      <c r="CW41" s="11">
        <v>0</v>
      </c>
      <c r="CX41" s="11">
        <v>6.9</v>
      </c>
      <c r="CY41" s="11">
        <v>0</v>
      </c>
      <c r="CZ41" s="11">
        <v>0</v>
      </c>
      <c r="DA41" s="11">
        <v>0</v>
      </c>
      <c r="DB41" s="11">
        <v>0</v>
      </c>
      <c r="DC41" s="11">
        <v>3526.31</v>
      </c>
      <c r="DD41" s="11">
        <v>0</v>
      </c>
      <c r="DE41" s="11">
        <v>828.38</v>
      </c>
      <c r="DF41" s="11">
        <v>0</v>
      </c>
      <c r="DG41" s="11">
        <v>31.85</v>
      </c>
      <c r="DH41" s="11">
        <f t="shared" si="4"/>
        <v>11060.330000000002</v>
      </c>
    </row>
    <row r="42" spans="1:112" ht="14.25">
      <c r="A42" s="9" t="s">
        <v>80</v>
      </c>
      <c r="B42" s="9">
        <v>10327</v>
      </c>
      <c r="C42" s="9" t="s">
        <v>81</v>
      </c>
      <c r="D42" s="9" t="s">
        <v>82</v>
      </c>
      <c r="E42" s="8" t="s">
        <v>251</v>
      </c>
      <c r="F42" s="9" t="s">
        <v>263</v>
      </c>
      <c r="G42" s="9" t="s">
        <v>260</v>
      </c>
      <c r="H42" s="9" t="s">
        <v>51</v>
      </c>
      <c r="I42" s="11">
        <f t="shared" si="5"/>
        <v>16835.12</v>
      </c>
      <c r="J42" s="11">
        <v>0</v>
      </c>
      <c r="K42" s="11">
        <v>0</v>
      </c>
      <c r="L42" s="11">
        <v>0</v>
      </c>
      <c r="M42" s="11">
        <v>2677.08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317.42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1467.16</v>
      </c>
      <c r="AB42" s="11">
        <v>0</v>
      </c>
      <c r="AC42" s="11">
        <v>12373.46</v>
      </c>
      <c r="AD42" s="11">
        <v>0</v>
      </c>
      <c r="AE42" s="11">
        <f t="shared" si="0"/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f t="shared" si="6"/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 t="shared" si="7"/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f aca="true" t="shared" si="9" ref="BM42:BM73">SUM(BN42:CA42)</f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 t="shared" si="8"/>
        <v>0</v>
      </c>
      <c r="CC42" s="11">
        <v>0</v>
      </c>
      <c r="CD42" s="11">
        <f aca="true" t="shared" si="10" ref="CD42:CD73">CB42+BM42+AX42+AM42+AE42+I42</f>
        <v>16835.12</v>
      </c>
      <c r="CE42" s="11">
        <f aca="true" t="shared" si="11" ref="CE42:CE73">SUM(CF42:DG42)</f>
        <v>5261.570000000001</v>
      </c>
      <c r="CF42" s="11">
        <v>0</v>
      </c>
      <c r="CG42" s="11">
        <v>0</v>
      </c>
      <c r="CH42" s="11">
        <v>0</v>
      </c>
      <c r="CI42" s="11">
        <v>64.32</v>
      </c>
      <c r="CJ42" s="11">
        <v>849.76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6.9</v>
      </c>
      <c r="CY42" s="11">
        <v>0</v>
      </c>
      <c r="CZ42" s="11">
        <v>0</v>
      </c>
      <c r="DA42" s="11">
        <v>0</v>
      </c>
      <c r="DB42" s="11">
        <v>0</v>
      </c>
      <c r="DC42" s="11">
        <v>3480.36</v>
      </c>
      <c r="DD42" s="11">
        <v>0</v>
      </c>
      <c r="DE42" s="11">
        <v>828.38</v>
      </c>
      <c r="DF42" s="11">
        <v>0</v>
      </c>
      <c r="DG42" s="11">
        <v>31.85</v>
      </c>
      <c r="DH42" s="11">
        <f aca="true" t="shared" si="12" ref="DH42:DH73">CD42-CE42</f>
        <v>11573.55</v>
      </c>
    </row>
    <row r="43" spans="1:112" ht="14.25">
      <c r="A43" s="9" t="s">
        <v>100</v>
      </c>
      <c r="B43" s="9">
        <v>10339</v>
      </c>
      <c r="C43" s="9" t="s">
        <v>81</v>
      </c>
      <c r="D43" s="9" t="s">
        <v>98</v>
      </c>
      <c r="E43" s="8" t="s">
        <v>251</v>
      </c>
      <c r="F43" s="9" t="s">
        <v>271</v>
      </c>
      <c r="G43" s="9" t="s">
        <v>260</v>
      </c>
      <c r="H43" s="9" t="s">
        <v>101</v>
      </c>
      <c r="I43" s="11">
        <f t="shared" si="5"/>
        <v>18968.78</v>
      </c>
      <c r="J43" s="11">
        <v>0</v>
      </c>
      <c r="K43" s="11">
        <v>0</v>
      </c>
      <c r="L43" s="11">
        <v>0</v>
      </c>
      <c r="M43" s="11">
        <v>2784.16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589.86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2726.36</v>
      </c>
      <c r="AB43" s="11">
        <v>0</v>
      </c>
      <c r="AC43" s="11">
        <v>12868.4</v>
      </c>
      <c r="AD43" s="11">
        <v>0</v>
      </c>
      <c r="AE43" s="11">
        <f t="shared" si="0"/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f t="shared" si="6"/>
        <v>745.56</v>
      </c>
      <c r="AN43" s="11">
        <v>0</v>
      </c>
      <c r="AO43" s="11">
        <v>0</v>
      </c>
      <c r="AP43" s="11">
        <v>672.78</v>
      </c>
      <c r="AQ43" s="11">
        <v>0</v>
      </c>
      <c r="AR43" s="11">
        <v>0</v>
      </c>
      <c r="AS43" s="11">
        <v>0</v>
      </c>
      <c r="AT43" s="11">
        <v>72.78</v>
      </c>
      <c r="AU43" s="11">
        <v>0</v>
      </c>
      <c r="AV43" s="11">
        <v>0</v>
      </c>
      <c r="AW43" s="11">
        <v>0</v>
      </c>
      <c r="AX43" s="11">
        <f t="shared" si="7"/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f t="shared" si="9"/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f t="shared" si="8"/>
        <v>0</v>
      </c>
      <c r="CC43" s="11">
        <v>0</v>
      </c>
      <c r="CD43" s="11">
        <f t="shared" si="10"/>
        <v>19714.34</v>
      </c>
      <c r="CE43" s="11">
        <f t="shared" si="11"/>
        <v>5241.47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261.58</v>
      </c>
      <c r="CM43" s="11">
        <v>125.56</v>
      </c>
      <c r="CN43" s="11">
        <v>36.62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6.9</v>
      </c>
      <c r="CY43" s="11">
        <v>0</v>
      </c>
      <c r="CZ43" s="11">
        <v>0</v>
      </c>
      <c r="DA43" s="11">
        <v>0</v>
      </c>
      <c r="DB43" s="11">
        <v>0</v>
      </c>
      <c r="DC43" s="11">
        <v>3950.58</v>
      </c>
      <c r="DD43" s="11">
        <v>0</v>
      </c>
      <c r="DE43" s="11">
        <v>828.38</v>
      </c>
      <c r="DF43" s="11">
        <v>0</v>
      </c>
      <c r="DG43" s="11">
        <v>31.85</v>
      </c>
      <c r="DH43" s="11">
        <f t="shared" si="12"/>
        <v>14472.869999999999</v>
      </c>
    </row>
    <row r="44" spans="1:112" ht="14.25">
      <c r="A44" s="9" t="s">
        <v>181</v>
      </c>
      <c r="B44" s="9">
        <v>10340</v>
      </c>
      <c r="C44" s="9" t="s">
        <v>152</v>
      </c>
      <c r="D44" s="9" t="s">
        <v>182</v>
      </c>
      <c r="E44" s="8" t="s">
        <v>251</v>
      </c>
      <c r="F44" s="9" t="s">
        <v>275</v>
      </c>
      <c r="G44" s="9" t="s">
        <v>260</v>
      </c>
      <c r="H44" s="9" t="s">
        <v>14</v>
      </c>
      <c r="I44" s="11">
        <f t="shared" si="5"/>
        <v>7437.0599999999995</v>
      </c>
      <c r="J44" s="11">
        <v>0</v>
      </c>
      <c r="K44" s="11">
        <v>0</v>
      </c>
      <c r="L44" s="11">
        <v>0</v>
      </c>
      <c r="M44" s="11">
        <v>793.64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529.2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2445.99</v>
      </c>
      <c r="AB44" s="11">
        <v>0</v>
      </c>
      <c r="AC44" s="11">
        <v>3668.23</v>
      </c>
      <c r="AD44" s="11">
        <v>0</v>
      </c>
      <c r="AE44" s="11">
        <f t="shared" si="0"/>
        <v>111.88</v>
      </c>
      <c r="AF44" s="11">
        <v>0</v>
      </c>
      <c r="AG44" s="11">
        <v>5.29</v>
      </c>
      <c r="AH44" s="11">
        <v>0</v>
      </c>
      <c r="AI44" s="11">
        <v>39.94</v>
      </c>
      <c r="AJ44" s="11">
        <v>66.65</v>
      </c>
      <c r="AK44" s="11">
        <v>0</v>
      </c>
      <c r="AL44" s="11">
        <v>0</v>
      </c>
      <c r="AM44" s="11">
        <f t="shared" si="6"/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 t="shared" si="7"/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f t="shared" si="9"/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 t="shared" si="8"/>
        <v>0</v>
      </c>
      <c r="CC44" s="11">
        <v>0</v>
      </c>
      <c r="CD44" s="11">
        <f t="shared" si="10"/>
        <v>7548.94</v>
      </c>
      <c r="CE44" s="11">
        <f t="shared" si="11"/>
        <v>1845.9199999999998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6.9</v>
      </c>
      <c r="CY44" s="11">
        <v>0</v>
      </c>
      <c r="CZ44" s="11">
        <v>0</v>
      </c>
      <c r="DA44" s="11">
        <v>0</v>
      </c>
      <c r="DB44" s="11">
        <v>0</v>
      </c>
      <c r="DC44" s="11">
        <v>978.79</v>
      </c>
      <c r="DD44" s="11">
        <v>0</v>
      </c>
      <c r="DE44" s="11">
        <v>828.38</v>
      </c>
      <c r="DF44" s="11">
        <v>0</v>
      </c>
      <c r="DG44" s="11">
        <v>31.85</v>
      </c>
      <c r="DH44" s="11">
        <f t="shared" si="12"/>
        <v>5703.0199999999995</v>
      </c>
    </row>
    <row r="45" spans="1:112" ht="14.25">
      <c r="A45" s="9" t="s">
        <v>208</v>
      </c>
      <c r="B45" s="9">
        <v>10352</v>
      </c>
      <c r="C45" s="9" t="s">
        <v>186</v>
      </c>
      <c r="D45" s="9" t="s">
        <v>189</v>
      </c>
      <c r="E45" s="8" t="s">
        <v>251</v>
      </c>
      <c r="F45" s="9" t="s">
        <v>273</v>
      </c>
      <c r="G45" s="9" t="s">
        <v>260</v>
      </c>
      <c r="H45" s="9" t="s">
        <v>38</v>
      </c>
      <c r="I45" s="11">
        <f t="shared" si="5"/>
        <v>7985.28</v>
      </c>
      <c r="J45" s="11">
        <v>1448.15</v>
      </c>
      <c r="K45" s="11">
        <v>0</v>
      </c>
      <c r="L45" s="11">
        <v>0</v>
      </c>
      <c r="M45" s="11">
        <v>1044.38</v>
      </c>
      <c r="N45" s="11">
        <v>313.32</v>
      </c>
      <c r="O45" s="11">
        <v>0</v>
      </c>
      <c r="P45" s="11">
        <v>0</v>
      </c>
      <c r="Q45" s="11">
        <v>0</v>
      </c>
      <c r="R45" s="11">
        <v>0</v>
      </c>
      <c r="S45" s="11">
        <v>62.66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289.62</v>
      </c>
      <c r="AB45" s="11">
        <v>0</v>
      </c>
      <c r="AC45" s="11">
        <v>4827.15</v>
      </c>
      <c r="AD45" s="11">
        <v>0</v>
      </c>
      <c r="AE45" s="11">
        <f t="shared" si="0"/>
        <v>606.64</v>
      </c>
      <c r="AF45" s="11">
        <v>186.15</v>
      </c>
      <c r="AG45" s="11">
        <v>81.9</v>
      </c>
      <c r="AH45" s="11">
        <v>42.33</v>
      </c>
      <c r="AI45" s="11">
        <v>203.68</v>
      </c>
      <c r="AJ45" s="11">
        <v>50.26</v>
      </c>
      <c r="AK45" s="11">
        <v>42.32</v>
      </c>
      <c r="AL45" s="11">
        <v>0</v>
      </c>
      <c r="AM45" s="11">
        <f t="shared" si="6"/>
        <v>3269</v>
      </c>
      <c r="AN45" s="11">
        <v>0</v>
      </c>
      <c r="AO45" s="11">
        <v>950</v>
      </c>
      <c r="AP45" s="11">
        <v>0</v>
      </c>
      <c r="AQ45" s="11">
        <v>414</v>
      </c>
      <c r="AR45" s="11">
        <v>0</v>
      </c>
      <c r="AS45" s="11">
        <v>0</v>
      </c>
      <c r="AT45" s="11">
        <v>0</v>
      </c>
      <c r="AU45" s="11">
        <v>0</v>
      </c>
      <c r="AV45" s="11">
        <v>1905</v>
      </c>
      <c r="AW45" s="11">
        <v>0</v>
      </c>
      <c r="AX45" s="11">
        <f t="shared" si="7"/>
        <v>353.5</v>
      </c>
      <c r="AY45" s="11">
        <v>0</v>
      </c>
      <c r="AZ45" s="11">
        <v>0</v>
      </c>
      <c r="BA45" s="11">
        <v>206.74</v>
      </c>
      <c r="BB45" s="11">
        <v>146.76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f t="shared" si="9"/>
        <v>413.47</v>
      </c>
      <c r="BN45" s="11">
        <v>0</v>
      </c>
      <c r="BO45" s="11">
        <v>0</v>
      </c>
      <c r="BP45" s="11">
        <v>0</v>
      </c>
      <c r="BQ45" s="11">
        <v>103.37</v>
      </c>
      <c r="BR45" s="11">
        <v>52.22</v>
      </c>
      <c r="BS45" s="11">
        <v>10.44</v>
      </c>
      <c r="BT45" s="11">
        <v>73.38</v>
      </c>
      <c r="BU45" s="11">
        <v>0</v>
      </c>
      <c r="BV45" s="11">
        <v>174.06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f t="shared" si="8"/>
        <v>0</v>
      </c>
      <c r="CC45" s="11">
        <v>0</v>
      </c>
      <c r="CD45" s="11">
        <f t="shared" si="10"/>
        <v>12627.89</v>
      </c>
      <c r="CE45" s="11">
        <f t="shared" si="11"/>
        <v>4822.79</v>
      </c>
      <c r="CF45" s="11">
        <v>390.32</v>
      </c>
      <c r="CG45" s="11">
        <v>0</v>
      </c>
      <c r="CH45" s="11">
        <v>39.25</v>
      </c>
      <c r="CI45" s="11">
        <v>148.4</v>
      </c>
      <c r="CJ45" s="11">
        <v>853.79</v>
      </c>
      <c r="CK45" s="11">
        <v>0</v>
      </c>
      <c r="CL45" s="11">
        <v>267.09</v>
      </c>
      <c r="CM45" s="11">
        <v>85.47</v>
      </c>
      <c r="CN45" s="11">
        <v>24.93</v>
      </c>
      <c r="CO45" s="11">
        <v>551.66</v>
      </c>
      <c r="CP45" s="11">
        <v>248.41</v>
      </c>
      <c r="CQ45" s="11">
        <v>0</v>
      </c>
      <c r="CR45" s="11">
        <v>48.27</v>
      </c>
      <c r="CS45" s="11">
        <v>0</v>
      </c>
      <c r="CT45" s="11">
        <v>51.17</v>
      </c>
      <c r="CU45" s="11">
        <v>28.5</v>
      </c>
      <c r="CV45" s="11">
        <v>0</v>
      </c>
      <c r="CW45" s="11">
        <v>57.15</v>
      </c>
      <c r="CX45" s="11">
        <v>6.9</v>
      </c>
      <c r="CY45" s="11">
        <v>0</v>
      </c>
      <c r="CZ45" s="11">
        <v>0</v>
      </c>
      <c r="DA45" s="11">
        <v>0</v>
      </c>
      <c r="DB45" s="11">
        <v>0</v>
      </c>
      <c r="DC45" s="11">
        <v>1161.25</v>
      </c>
      <c r="DD45" s="11">
        <v>0</v>
      </c>
      <c r="DE45" s="11">
        <v>828.38</v>
      </c>
      <c r="DF45" s="11">
        <v>0</v>
      </c>
      <c r="DG45" s="11">
        <v>31.85</v>
      </c>
      <c r="DH45" s="11">
        <f t="shared" si="12"/>
        <v>7805.099999999999</v>
      </c>
    </row>
    <row r="46" spans="1:112" ht="14.25">
      <c r="A46" s="9" t="s">
        <v>157</v>
      </c>
      <c r="B46" s="9">
        <v>10364</v>
      </c>
      <c r="C46" s="9" t="s">
        <v>152</v>
      </c>
      <c r="D46" s="9" t="s">
        <v>153</v>
      </c>
      <c r="E46" s="8" t="s">
        <v>251</v>
      </c>
      <c r="F46" s="9" t="s">
        <v>275</v>
      </c>
      <c r="G46" s="9" t="s">
        <v>260</v>
      </c>
      <c r="H46" s="9" t="s">
        <v>51</v>
      </c>
      <c r="I46" s="11">
        <f t="shared" si="5"/>
        <v>5930.450000000001</v>
      </c>
      <c r="J46" s="11">
        <v>0</v>
      </c>
      <c r="K46" s="11">
        <v>0</v>
      </c>
      <c r="L46" s="11">
        <v>0</v>
      </c>
      <c r="M46" s="11">
        <v>793.64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261.22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1207.36</v>
      </c>
      <c r="AB46" s="11">
        <v>0</v>
      </c>
      <c r="AC46" s="11">
        <v>3668.23</v>
      </c>
      <c r="AD46" s="11">
        <v>0</v>
      </c>
      <c r="AE46" s="11">
        <f t="shared" si="0"/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f t="shared" si="6"/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f t="shared" si="7"/>
        <v>39.489999999999995</v>
      </c>
      <c r="AY46" s="11">
        <v>0</v>
      </c>
      <c r="AZ46" s="11">
        <v>0</v>
      </c>
      <c r="BA46" s="11">
        <v>31.85</v>
      </c>
      <c r="BB46" s="11">
        <v>2.48</v>
      </c>
      <c r="BC46" s="11">
        <v>5.16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f t="shared" si="9"/>
        <v>254.76999999999998</v>
      </c>
      <c r="BN46" s="11">
        <v>0</v>
      </c>
      <c r="BO46" s="11">
        <v>0</v>
      </c>
      <c r="BP46" s="11">
        <v>0</v>
      </c>
      <c r="BQ46" s="11">
        <v>63.69</v>
      </c>
      <c r="BR46" s="11">
        <v>0</v>
      </c>
      <c r="BS46" s="11">
        <v>43.54</v>
      </c>
      <c r="BT46" s="11">
        <v>4.96</v>
      </c>
      <c r="BU46" s="11">
        <v>10.31</v>
      </c>
      <c r="BV46" s="11">
        <v>132.27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f t="shared" si="8"/>
        <v>0</v>
      </c>
      <c r="CC46" s="11">
        <v>0</v>
      </c>
      <c r="CD46" s="11">
        <f t="shared" si="10"/>
        <v>6224.710000000001</v>
      </c>
      <c r="CE46" s="11">
        <f t="shared" si="11"/>
        <v>2830.02</v>
      </c>
      <c r="CF46" s="11">
        <v>0</v>
      </c>
      <c r="CG46" s="11">
        <v>0</v>
      </c>
      <c r="CH46" s="11">
        <v>108.41</v>
      </c>
      <c r="CI46" s="11">
        <v>0</v>
      </c>
      <c r="CJ46" s="11">
        <v>659.31</v>
      </c>
      <c r="CK46" s="11">
        <v>0</v>
      </c>
      <c r="CL46" s="11">
        <v>298.5</v>
      </c>
      <c r="CM46" s="11">
        <v>57.31</v>
      </c>
      <c r="CN46" s="11">
        <v>16.72</v>
      </c>
      <c r="CO46" s="11">
        <v>506.84</v>
      </c>
      <c r="CP46" s="11">
        <v>0</v>
      </c>
      <c r="CQ46" s="11">
        <v>0</v>
      </c>
      <c r="CR46" s="11">
        <v>36.68</v>
      </c>
      <c r="CS46" s="11">
        <v>0</v>
      </c>
      <c r="CT46" s="11">
        <v>48.76</v>
      </c>
      <c r="CU46" s="11">
        <v>0</v>
      </c>
      <c r="CV46" s="11">
        <v>0</v>
      </c>
      <c r="CW46" s="11">
        <v>0</v>
      </c>
      <c r="CX46" s="11">
        <v>6.9</v>
      </c>
      <c r="CY46" s="11">
        <v>0</v>
      </c>
      <c r="CZ46" s="11">
        <v>0</v>
      </c>
      <c r="DA46" s="11">
        <v>0</v>
      </c>
      <c r="DB46" s="11">
        <v>0</v>
      </c>
      <c r="DC46" s="11">
        <v>386.78</v>
      </c>
      <c r="DD46" s="11">
        <v>0</v>
      </c>
      <c r="DE46" s="11">
        <v>671.96</v>
      </c>
      <c r="DF46" s="11">
        <v>0</v>
      </c>
      <c r="DG46" s="11">
        <v>31.85</v>
      </c>
      <c r="DH46" s="11">
        <f t="shared" si="12"/>
        <v>3394.690000000001</v>
      </c>
    </row>
    <row r="47" spans="1:112" ht="14.25">
      <c r="A47" s="9" t="s">
        <v>209</v>
      </c>
      <c r="B47" s="9">
        <v>10376</v>
      </c>
      <c r="C47" s="9" t="s">
        <v>186</v>
      </c>
      <c r="D47" s="9" t="s">
        <v>189</v>
      </c>
      <c r="E47" s="8" t="s">
        <v>251</v>
      </c>
      <c r="F47" s="9" t="s">
        <v>273</v>
      </c>
      <c r="G47" s="9" t="s">
        <v>260</v>
      </c>
      <c r="H47" s="9" t="s">
        <v>38</v>
      </c>
      <c r="I47" s="11">
        <f t="shared" si="5"/>
        <v>7985.28</v>
      </c>
      <c r="J47" s="11">
        <v>1448.15</v>
      </c>
      <c r="K47" s="11">
        <v>0</v>
      </c>
      <c r="L47" s="11">
        <v>0</v>
      </c>
      <c r="M47" s="11">
        <v>1044.38</v>
      </c>
      <c r="N47" s="11">
        <v>313.32</v>
      </c>
      <c r="O47" s="11">
        <v>0</v>
      </c>
      <c r="P47" s="11">
        <v>0</v>
      </c>
      <c r="Q47" s="11">
        <v>0</v>
      </c>
      <c r="R47" s="11">
        <v>0</v>
      </c>
      <c r="S47" s="11">
        <v>62.66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289.62</v>
      </c>
      <c r="AB47" s="11">
        <v>0</v>
      </c>
      <c r="AC47" s="11">
        <v>4827.15</v>
      </c>
      <c r="AD47" s="11">
        <v>0</v>
      </c>
      <c r="AE47" s="11">
        <f t="shared" si="0"/>
        <v>513.65</v>
      </c>
      <c r="AF47" s="11">
        <v>400.17</v>
      </c>
      <c r="AG47" s="11">
        <v>47.34</v>
      </c>
      <c r="AH47" s="11">
        <v>8.27</v>
      </c>
      <c r="AI47" s="11">
        <v>49.6</v>
      </c>
      <c r="AJ47" s="11">
        <v>0</v>
      </c>
      <c r="AK47" s="11">
        <v>8.27</v>
      </c>
      <c r="AL47" s="11">
        <v>0</v>
      </c>
      <c r="AM47" s="11">
        <f t="shared" si="6"/>
        <v>4188.68</v>
      </c>
      <c r="AN47" s="11">
        <v>1507.52</v>
      </c>
      <c r="AO47" s="11">
        <v>550</v>
      </c>
      <c r="AP47" s="11">
        <v>1100</v>
      </c>
      <c r="AQ47" s="11">
        <v>0</v>
      </c>
      <c r="AR47" s="11">
        <v>0</v>
      </c>
      <c r="AS47" s="11">
        <v>326.16</v>
      </c>
      <c r="AT47" s="11">
        <v>0</v>
      </c>
      <c r="AU47" s="11">
        <v>0</v>
      </c>
      <c r="AV47" s="11">
        <v>705</v>
      </c>
      <c r="AW47" s="11">
        <v>0</v>
      </c>
      <c r="AX47" s="11">
        <f t="shared" si="7"/>
        <v>483.99</v>
      </c>
      <c r="AY47" s="11">
        <v>0</v>
      </c>
      <c r="AZ47" s="11">
        <v>0</v>
      </c>
      <c r="BA47" s="11">
        <v>203.85</v>
      </c>
      <c r="BB47" s="11">
        <v>280.14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f t="shared" si="9"/>
        <v>582.4300000000001</v>
      </c>
      <c r="BN47" s="11">
        <v>0</v>
      </c>
      <c r="BO47" s="11">
        <v>0</v>
      </c>
      <c r="BP47" s="11">
        <v>0</v>
      </c>
      <c r="BQ47" s="11">
        <v>145.61</v>
      </c>
      <c r="BR47" s="11">
        <v>52.22</v>
      </c>
      <c r="BS47" s="11">
        <v>10.44</v>
      </c>
      <c r="BT47" s="11">
        <v>200.1</v>
      </c>
      <c r="BU47" s="11">
        <v>0</v>
      </c>
      <c r="BV47" s="11">
        <v>174.06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f t="shared" si="8"/>
        <v>0</v>
      </c>
      <c r="CC47" s="11">
        <v>0</v>
      </c>
      <c r="CD47" s="11">
        <f t="shared" si="10"/>
        <v>13754.029999999999</v>
      </c>
      <c r="CE47" s="11">
        <f t="shared" si="11"/>
        <v>4692.59</v>
      </c>
      <c r="CF47" s="11">
        <v>0</v>
      </c>
      <c r="CG47" s="11">
        <v>0</v>
      </c>
      <c r="CH47" s="11">
        <v>37.63</v>
      </c>
      <c r="CI47" s="11">
        <v>175.43</v>
      </c>
      <c r="CJ47" s="11">
        <v>853.52</v>
      </c>
      <c r="CK47" s="11">
        <v>0</v>
      </c>
      <c r="CL47" s="11">
        <v>216.17</v>
      </c>
      <c r="CM47" s="11">
        <v>103.76</v>
      </c>
      <c r="CN47" s="11">
        <v>30.26</v>
      </c>
      <c r="CO47" s="11">
        <v>646.91</v>
      </c>
      <c r="CP47" s="11">
        <v>0</v>
      </c>
      <c r="CQ47" s="11">
        <v>0</v>
      </c>
      <c r="CR47" s="11">
        <v>48.27</v>
      </c>
      <c r="CS47" s="11">
        <v>0</v>
      </c>
      <c r="CT47" s="11">
        <v>51.17</v>
      </c>
      <c r="CU47" s="11">
        <v>16.5</v>
      </c>
      <c r="CV47" s="11">
        <v>0</v>
      </c>
      <c r="CW47" s="11">
        <v>21.15</v>
      </c>
      <c r="CX47" s="11">
        <v>6.9</v>
      </c>
      <c r="CY47" s="11">
        <v>0</v>
      </c>
      <c r="CZ47" s="11">
        <v>0</v>
      </c>
      <c r="DA47" s="11">
        <v>0</v>
      </c>
      <c r="DB47" s="11">
        <v>0</v>
      </c>
      <c r="DC47" s="11">
        <v>1624.69</v>
      </c>
      <c r="DD47" s="11">
        <v>0</v>
      </c>
      <c r="DE47" s="11">
        <v>828.38</v>
      </c>
      <c r="DF47" s="11">
        <v>0</v>
      </c>
      <c r="DG47" s="11">
        <v>31.85</v>
      </c>
      <c r="DH47" s="11">
        <f t="shared" si="12"/>
        <v>9061.439999999999</v>
      </c>
    </row>
    <row r="48" spans="1:112" ht="14.25">
      <c r="A48" s="9" t="s">
        <v>158</v>
      </c>
      <c r="B48" s="9">
        <v>10388</v>
      </c>
      <c r="C48" s="9" t="s">
        <v>152</v>
      </c>
      <c r="D48" s="9" t="s">
        <v>153</v>
      </c>
      <c r="E48" s="8" t="s">
        <v>251</v>
      </c>
      <c r="F48" s="9" t="s">
        <v>275</v>
      </c>
      <c r="G48" s="9" t="s">
        <v>260</v>
      </c>
      <c r="H48" s="9" t="s">
        <v>7</v>
      </c>
      <c r="I48" s="11">
        <f t="shared" si="5"/>
        <v>11112.73</v>
      </c>
      <c r="J48" s="11">
        <v>0</v>
      </c>
      <c r="K48" s="11">
        <v>0</v>
      </c>
      <c r="L48" s="11">
        <v>0</v>
      </c>
      <c r="M48" s="11">
        <v>793.64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1183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5467.86</v>
      </c>
      <c r="AB48" s="11">
        <v>0</v>
      </c>
      <c r="AC48" s="11">
        <v>3668.23</v>
      </c>
      <c r="AD48" s="11">
        <v>0</v>
      </c>
      <c r="AE48" s="11">
        <f t="shared" si="0"/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f t="shared" si="6"/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 t="shared" si="7"/>
        <v>8377.32</v>
      </c>
      <c r="AY48" s="11">
        <v>1970.6</v>
      </c>
      <c r="AZ48" s="11">
        <v>0</v>
      </c>
      <c r="BA48" s="11">
        <v>239.03</v>
      </c>
      <c r="BB48" s="11">
        <v>0</v>
      </c>
      <c r="BC48" s="11">
        <v>255.88</v>
      </c>
      <c r="BD48" s="11">
        <v>0</v>
      </c>
      <c r="BE48" s="11">
        <v>0</v>
      </c>
      <c r="BF48" s="11">
        <v>0</v>
      </c>
      <c r="BG48" s="11">
        <v>0</v>
      </c>
      <c r="BH48" s="11">
        <v>2275.63</v>
      </c>
      <c r="BI48" s="11">
        <v>2109.52</v>
      </c>
      <c r="BJ48" s="11">
        <v>0</v>
      </c>
      <c r="BK48" s="11">
        <v>1526.66</v>
      </c>
      <c r="BL48" s="11">
        <v>0</v>
      </c>
      <c r="BM48" s="11">
        <f t="shared" si="9"/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 t="shared" si="8"/>
        <v>0</v>
      </c>
      <c r="CC48" s="11">
        <v>0</v>
      </c>
      <c r="CD48" s="11">
        <f t="shared" si="10"/>
        <v>19490.05</v>
      </c>
      <c r="CE48" s="11">
        <f t="shared" si="11"/>
        <v>9803.789999999999</v>
      </c>
      <c r="CF48" s="11">
        <v>0</v>
      </c>
      <c r="CG48" s="11">
        <v>0</v>
      </c>
      <c r="CH48" s="11">
        <v>1047.19</v>
      </c>
      <c r="CI48" s="11">
        <v>349.79</v>
      </c>
      <c r="CJ48" s="11">
        <v>853.68</v>
      </c>
      <c r="CK48" s="11">
        <v>0</v>
      </c>
      <c r="CL48" s="11">
        <v>523.16</v>
      </c>
      <c r="CM48" s="11">
        <v>125.56</v>
      </c>
      <c r="CN48" s="11">
        <v>36.62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91.36</v>
      </c>
      <c r="CU48" s="11">
        <v>0</v>
      </c>
      <c r="CV48" s="11">
        <v>0</v>
      </c>
      <c r="CW48" s="11">
        <v>0</v>
      </c>
      <c r="CX48" s="11">
        <v>6.9</v>
      </c>
      <c r="CY48" s="11">
        <v>3802.29</v>
      </c>
      <c r="CZ48" s="11">
        <v>0</v>
      </c>
      <c r="DA48" s="11">
        <v>0</v>
      </c>
      <c r="DB48" s="11">
        <v>828.38</v>
      </c>
      <c r="DC48" s="11">
        <v>1036.51</v>
      </c>
      <c r="DD48" s="11">
        <v>1070.5</v>
      </c>
      <c r="DE48" s="11">
        <v>0</v>
      </c>
      <c r="DF48" s="11">
        <v>0</v>
      </c>
      <c r="DG48" s="11">
        <v>31.85</v>
      </c>
      <c r="DH48" s="11">
        <f t="shared" si="12"/>
        <v>9686.26</v>
      </c>
    </row>
    <row r="49" spans="1:112" ht="14.25">
      <c r="A49" s="9" t="s">
        <v>216</v>
      </c>
      <c r="B49" s="9">
        <v>10390</v>
      </c>
      <c r="C49" s="9" t="s">
        <v>186</v>
      </c>
      <c r="D49" s="9" t="s">
        <v>213</v>
      </c>
      <c r="E49" s="8" t="s">
        <v>251</v>
      </c>
      <c r="F49" s="9" t="s">
        <v>274</v>
      </c>
      <c r="G49" s="9" t="s">
        <v>260</v>
      </c>
      <c r="H49" s="9" t="s">
        <v>51</v>
      </c>
      <c r="I49" s="11">
        <f t="shared" si="5"/>
        <v>7178.04</v>
      </c>
      <c r="J49" s="11">
        <v>0</v>
      </c>
      <c r="K49" s="11">
        <v>0</v>
      </c>
      <c r="L49" s="11">
        <v>0</v>
      </c>
      <c r="M49" s="11">
        <v>1086.16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190.62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881.02</v>
      </c>
      <c r="AB49" s="11">
        <v>0</v>
      </c>
      <c r="AC49" s="11">
        <v>5020.24</v>
      </c>
      <c r="AD49" s="11">
        <v>0</v>
      </c>
      <c r="AE49" s="11">
        <f t="shared" si="0"/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f t="shared" si="6"/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 t="shared" si="7"/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f t="shared" si="9"/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f t="shared" si="8"/>
        <v>0</v>
      </c>
      <c r="CC49" s="11">
        <v>0</v>
      </c>
      <c r="CD49" s="11">
        <f t="shared" si="10"/>
        <v>7178.04</v>
      </c>
      <c r="CE49" s="11">
        <f t="shared" si="11"/>
        <v>3757.02</v>
      </c>
      <c r="CF49" s="11">
        <v>0</v>
      </c>
      <c r="CG49" s="11">
        <v>66.5</v>
      </c>
      <c r="CH49" s="11">
        <v>301.62</v>
      </c>
      <c r="CI49" s="11">
        <v>110.91</v>
      </c>
      <c r="CJ49" s="11">
        <v>797.05</v>
      </c>
      <c r="CK49" s="11">
        <v>0</v>
      </c>
      <c r="CL49" s="11">
        <v>0</v>
      </c>
      <c r="CM49" s="11">
        <v>0</v>
      </c>
      <c r="CN49" s="11">
        <v>0</v>
      </c>
      <c r="CO49" s="11">
        <v>679.94</v>
      </c>
      <c r="CP49" s="11">
        <v>0</v>
      </c>
      <c r="CQ49" s="11">
        <v>0</v>
      </c>
      <c r="CR49" s="11">
        <v>50.2</v>
      </c>
      <c r="CS49" s="11">
        <v>0</v>
      </c>
      <c r="CT49" s="11">
        <v>59.01</v>
      </c>
      <c r="CU49" s="11">
        <v>0</v>
      </c>
      <c r="CV49" s="11">
        <v>0</v>
      </c>
      <c r="CW49" s="11">
        <v>0</v>
      </c>
      <c r="CX49" s="11">
        <v>6.9</v>
      </c>
      <c r="CY49" s="11">
        <v>0</v>
      </c>
      <c r="CZ49" s="11">
        <v>0</v>
      </c>
      <c r="DA49" s="11">
        <v>0</v>
      </c>
      <c r="DB49" s="11">
        <v>0</v>
      </c>
      <c r="DC49" s="11">
        <v>824.66</v>
      </c>
      <c r="DD49" s="11">
        <v>0</v>
      </c>
      <c r="DE49" s="11">
        <v>828.38</v>
      </c>
      <c r="DF49" s="11">
        <v>0</v>
      </c>
      <c r="DG49" s="11">
        <v>31.85</v>
      </c>
      <c r="DH49" s="11">
        <f t="shared" si="12"/>
        <v>3421.02</v>
      </c>
    </row>
    <row r="50" spans="1:112" ht="14.25">
      <c r="A50" s="9" t="s">
        <v>95</v>
      </c>
      <c r="B50" s="9">
        <v>10406</v>
      </c>
      <c r="C50" s="9" t="s">
        <v>81</v>
      </c>
      <c r="D50" s="9" t="s">
        <v>96</v>
      </c>
      <c r="E50" s="8" t="s">
        <v>253</v>
      </c>
      <c r="F50" s="9" t="s">
        <v>276</v>
      </c>
      <c r="G50" s="9" t="s">
        <v>260</v>
      </c>
      <c r="H50" s="9" t="s">
        <v>14</v>
      </c>
      <c r="I50" s="11">
        <f t="shared" si="5"/>
        <v>23851.51</v>
      </c>
      <c r="J50" s="11">
        <v>0</v>
      </c>
      <c r="K50" s="11">
        <v>0</v>
      </c>
      <c r="L50" s="11">
        <v>0</v>
      </c>
      <c r="M50" s="11">
        <v>2895.52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748.46</v>
      </c>
      <c r="T50" s="11">
        <v>0</v>
      </c>
      <c r="U50" s="11">
        <v>0</v>
      </c>
      <c r="V50" s="11">
        <v>0</v>
      </c>
      <c r="W50" s="11">
        <v>0</v>
      </c>
      <c r="X50" s="11">
        <v>3365</v>
      </c>
      <c r="Y50" s="11">
        <v>0</v>
      </c>
      <c r="Z50" s="11">
        <v>0</v>
      </c>
      <c r="AA50" s="11">
        <v>3459.4</v>
      </c>
      <c r="AB50" s="11">
        <v>0</v>
      </c>
      <c r="AC50" s="11">
        <v>13383.13</v>
      </c>
      <c r="AD50" s="11">
        <v>0</v>
      </c>
      <c r="AE50" s="11">
        <f t="shared" si="0"/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f t="shared" si="6"/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 t="shared" si="7"/>
        <v>267.16</v>
      </c>
      <c r="AY50" s="11">
        <v>0</v>
      </c>
      <c r="AZ50" s="11">
        <v>0</v>
      </c>
      <c r="BA50" s="11">
        <v>267.16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f t="shared" si="9"/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 t="shared" si="8"/>
        <v>0</v>
      </c>
      <c r="CC50" s="11">
        <v>0</v>
      </c>
      <c r="CD50" s="11">
        <f t="shared" si="10"/>
        <v>24118.67</v>
      </c>
      <c r="CE50" s="11">
        <f t="shared" si="11"/>
        <v>8806.08</v>
      </c>
      <c r="CF50" s="11">
        <v>0</v>
      </c>
      <c r="CG50" s="11">
        <v>0</v>
      </c>
      <c r="CH50" s="11">
        <v>288.08</v>
      </c>
      <c r="CI50" s="11">
        <v>501.75</v>
      </c>
      <c r="CJ50" s="11">
        <v>853.52</v>
      </c>
      <c r="CK50" s="11">
        <v>0</v>
      </c>
      <c r="CL50" s="11">
        <v>653.96</v>
      </c>
      <c r="CM50" s="11">
        <v>125.56</v>
      </c>
      <c r="CN50" s="11">
        <v>36.62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168.43</v>
      </c>
      <c r="CU50" s="11">
        <v>0</v>
      </c>
      <c r="CV50" s="11">
        <v>0</v>
      </c>
      <c r="CW50" s="11">
        <v>0</v>
      </c>
      <c r="CX50" s="11">
        <v>6.9</v>
      </c>
      <c r="CY50" s="11">
        <v>0</v>
      </c>
      <c r="CZ50" s="11">
        <v>0</v>
      </c>
      <c r="DA50" s="11">
        <v>0</v>
      </c>
      <c r="DB50" s="11">
        <v>0</v>
      </c>
      <c r="DC50" s="11">
        <v>5311.03</v>
      </c>
      <c r="DD50" s="11">
        <v>0</v>
      </c>
      <c r="DE50" s="11">
        <v>828.38</v>
      </c>
      <c r="DF50" s="11">
        <v>0</v>
      </c>
      <c r="DG50" s="11">
        <v>31.85</v>
      </c>
      <c r="DH50" s="11">
        <f t="shared" si="12"/>
        <v>15312.589999999998</v>
      </c>
    </row>
    <row r="51" spans="1:112" ht="14.25">
      <c r="A51" s="9" t="s">
        <v>88</v>
      </c>
      <c r="B51" s="9">
        <v>10418</v>
      </c>
      <c r="C51" s="9" t="s">
        <v>81</v>
      </c>
      <c r="D51" s="9" t="s">
        <v>89</v>
      </c>
      <c r="E51" s="8" t="s">
        <v>251</v>
      </c>
      <c r="F51" s="9" t="s">
        <v>276</v>
      </c>
      <c r="G51" s="9" t="s">
        <v>260</v>
      </c>
      <c r="H51" s="9" t="s">
        <v>18</v>
      </c>
      <c r="I51" s="11">
        <f t="shared" si="5"/>
        <v>20824.61</v>
      </c>
      <c r="J51" s="11">
        <v>0</v>
      </c>
      <c r="K51" s="11">
        <v>0</v>
      </c>
      <c r="L51" s="11">
        <v>0</v>
      </c>
      <c r="M51" s="11">
        <v>2895.52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808.6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3737.36</v>
      </c>
      <c r="AB51" s="11">
        <v>0</v>
      </c>
      <c r="AC51" s="11">
        <v>13383.13</v>
      </c>
      <c r="AD51" s="11">
        <v>0</v>
      </c>
      <c r="AE51" s="11">
        <f t="shared" si="0"/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f t="shared" si="6"/>
        <v>745.56</v>
      </c>
      <c r="AN51" s="11">
        <v>0</v>
      </c>
      <c r="AO51" s="11">
        <v>0</v>
      </c>
      <c r="AP51" s="11">
        <v>0</v>
      </c>
      <c r="AQ51" s="11">
        <v>672.78</v>
      </c>
      <c r="AR51" s="11">
        <v>0</v>
      </c>
      <c r="AS51" s="11">
        <v>0</v>
      </c>
      <c r="AT51" s="11">
        <v>0</v>
      </c>
      <c r="AU51" s="11">
        <v>72.78</v>
      </c>
      <c r="AV51" s="11">
        <v>0</v>
      </c>
      <c r="AW51" s="11">
        <v>0</v>
      </c>
      <c r="AX51" s="11">
        <f t="shared" si="7"/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f t="shared" si="9"/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 t="shared" si="8"/>
        <v>0</v>
      </c>
      <c r="CC51" s="11">
        <v>0</v>
      </c>
      <c r="CD51" s="11">
        <f t="shared" si="10"/>
        <v>21570.170000000002</v>
      </c>
      <c r="CE51" s="11">
        <f t="shared" si="11"/>
        <v>5701.76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6.9</v>
      </c>
      <c r="CY51" s="11">
        <v>0</v>
      </c>
      <c r="CZ51" s="11">
        <v>0</v>
      </c>
      <c r="DA51" s="11">
        <v>0</v>
      </c>
      <c r="DB51" s="11">
        <v>0</v>
      </c>
      <c r="DC51" s="11">
        <v>4834.63</v>
      </c>
      <c r="DD51" s="11">
        <v>0</v>
      </c>
      <c r="DE51" s="11">
        <v>828.38</v>
      </c>
      <c r="DF51" s="11">
        <v>0</v>
      </c>
      <c r="DG51" s="11">
        <v>31.85</v>
      </c>
      <c r="DH51" s="11">
        <f t="shared" si="12"/>
        <v>15868.410000000002</v>
      </c>
    </row>
    <row r="52" spans="1:112" ht="14.25">
      <c r="A52" s="9" t="s">
        <v>210</v>
      </c>
      <c r="B52" s="9">
        <v>10420</v>
      </c>
      <c r="C52" s="9" t="s">
        <v>186</v>
      </c>
      <c r="D52" s="9" t="s">
        <v>189</v>
      </c>
      <c r="E52" s="8" t="s">
        <v>251</v>
      </c>
      <c r="F52" s="9" t="s">
        <v>273</v>
      </c>
      <c r="G52" s="9" t="s">
        <v>260</v>
      </c>
      <c r="H52" s="9" t="s">
        <v>51</v>
      </c>
      <c r="I52" s="11">
        <f t="shared" si="5"/>
        <v>6929.0599999999995</v>
      </c>
      <c r="J52" s="11">
        <v>0</v>
      </c>
      <c r="K52" s="11">
        <v>0</v>
      </c>
      <c r="L52" s="11">
        <v>0</v>
      </c>
      <c r="M52" s="11">
        <v>1044.38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188.1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869.43</v>
      </c>
      <c r="AB52" s="11">
        <v>0</v>
      </c>
      <c r="AC52" s="11">
        <v>4827.15</v>
      </c>
      <c r="AD52" s="11">
        <v>0</v>
      </c>
      <c r="AE52" s="11">
        <f t="shared" si="0"/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f t="shared" si="6"/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 t="shared" si="7"/>
        <v>296.23</v>
      </c>
      <c r="AY52" s="11">
        <v>0</v>
      </c>
      <c r="AZ52" s="11">
        <v>0</v>
      </c>
      <c r="BA52" s="11">
        <v>145.95</v>
      </c>
      <c r="BB52" s="11">
        <v>82.68</v>
      </c>
      <c r="BC52" s="11">
        <v>67.6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f t="shared" si="9"/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f t="shared" si="8"/>
        <v>0</v>
      </c>
      <c r="CC52" s="11">
        <v>0</v>
      </c>
      <c r="CD52" s="11">
        <f t="shared" si="10"/>
        <v>7225.289999999999</v>
      </c>
      <c r="CE52" s="11">
        <f t="shared" si="11"/>
        <v>2811.13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144.51</v>
      </c>
      <c r="CM52" s="11">
        <v>69.36</v>
      </c>
      <c r="CN52" s="11">
        <v>20.23</v>
      </c>
      <c r="CO52" s="11">
        <v>779.25</v>
      </c>
      <c r="CP52" s="11">
        <v>0</v>
      </c>
      <c r="CQ52" s="11">
        <v>0</v>
      </c>
      <c r="CR52" s="11">
        <v>48.27</v>
      </c>
      <c r="CS52" s="11">
        <v>0</v>
      </c>
      <c r="CT52" s="11">
        <v>56.97</v>
      </c>
      <c r="CU52" s="11">
        <v>0</v>
      </c>
      <c r="CV52" s="11">
        <v>0</v>
      </c>
      <c r="CW52" s="11">
        <v>0</v>
      </c>
      <c r="CX52" s="11">
        <v>6.9</v>
      </c>
      <c r="CY52" s="11">
        <v>0</v>
      </c>
      <c r="CZ52" s="11">
        <v>0</v>
      </c>
      <c r="DA52" s="11">
        <v>0</v>
      </c>
      <c r="DB52" s="11">
        <v>0</v>
      </c>
      <c r="DC52" s="11">
        <v>825.41</v>
      </c>
      <c r="DD52" s="11">
        <v>0</v>
      </c>
      <c r="DE52" s="11">
        <v>828.38</v>
      </c>
      <c r="DF52" s="11">
        <v>0</v>
      </c>
      <c r="DG52" s="11">
        <v>31.85</v>
      </c>
      <c r="DH52" s="11">
        <f t="shared" si="12"/>
        <v>4414.159999999999</v>
      </c>
    </row>
    <row r="53" spans="1:112" ht="14.25">
      <c r="A53" s="9" t="s">
        <v>199</v>
      </c>
      <c r="B53" s="9">
        <v>10431</v>
      </c>
      <c r="C53" s="9" t="s">
        <v>186</v>
      </c>
      <c r="D53" s="9" t="s">
        <v>189</v>
      </c>
      <c r="E53" s="8" t="s">
        <v>251</v>
      </c>
      <c r="F53" s="9" t="s">
        <v>274</v>
      </c>
      <c r="G53" s="9" t="s">
        <v>260</v>
      </c>
      <c r="H53" s="9" t="s">
        <v>51</v>
      </c>
      <c r="I53" s="11">
        <f t="shared" si="5"/>
        <v>7178.04</v>
      </c>
      <c r="J53" s="11">
        <v>0</v>
      </c>
      <c r="K53" s="11">
        <v>0</v>
      </c>
      <c r="L53" s="11">
        <v>0</v>
      </c>
      <c r="M53" s="11">
        <v>1086.16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190.62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881.02</v>
      </c>
      <c r="AB53" s="11">
        <v>0</v>
      </c>
      <c r="AC53" s="11">
        <v>5020.24</v>
      </c>
      <c r="AD53" s="11">
        <v>0</v>
      </c>
      <c r="AE53" s="11">
        <f t="shared" si="0"/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f t="shared" si="6"/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 t="shared" si="7"/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f t="shared" si="9"/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f t="shared" si="8"/>
        <v>0</v>
      </c>
      <c r="CC53" s="11">
        <v>0</v>
      </c>
      <c r="CD53" s="11">
        <f t="shared" si="10"/>
        <v>7178.04</v>
      </c>
      <c r="CE53" s="11">
        <f t="shared" si="11"/>
        <v>3661.8300000000004</v>
      </c>
      <c r="CF53" s="11">
        <v>0</v>
      </c>
      <c r="CG53" s="11">
        <v>0</v>
      </c>
      <c r="CH53" s="11">
        <v>73.29</v>
      </c>
      <c r="CI53" s="11">
        <v>235.68</v>
      </c>
      <c r="CJ53" s="11">
        <v>797.16</v>
      </c>
      <c r="CK53" s="11">
        <v>0</v>
      </c>
      <c r="CL53" s="11">
        <v>358.9</v>
      </c>
      <c r="CM53" s="11">
        <v>68.91</v>
      </c>
      <c r="CN53" s="11">
        <v>20.1</v>
      </c>
      <c r="CO53" s="11">
        <v>482.1</v>
      </c>
      <c r="CP53" s="11">
        <v>0</v>
      </c>
      <c r="CQ53" s="11">
        <v>0</v>
      </c>
      <c r="CR53" s="11">
        <v>50.2</v>
      </c>
      <c r="CS53" s="11">
        <v>0</v>
      </c>
      <c r="CT53" s="11">
        <v>59.01</v>
      </c>
      <c r="CU53" s="11">
        <v>0</v>
      </c>
      <c r="CV53" s="11">
        <v>0</v>
      </c>
      <c r="CW53" s="11">
        <v>0</v>
      </c>
      <c r="CX53" s="11">
        <v>6.9</v>
      </c>
      <c r="CY53" s="11">
        <v>0</v>
      </c>
      <c r="CZ53" s="11">
        <v>0</v>
      </c>
      <c r="DA53" s="11">
        <v>0</v>
      </c>
      <c r="DB53" s="11">
        <v>0</v>
      </c>
      <c r="DC53" s="11">
        <v>649.35</v>
      </c>
      <c r="DD53" s="11">
        <v>0</v>
      </c>
      <c r="DE53" s="11">
        <v>828.38</v>
      </c>
      <c r="DF53" s="11">
        <v>0</v>
      </c>
      <c r="DG53" s="11">
        <v>31.85</v>
      </c>
      <c r="DH53" s="11">
        <f t="shared" si="12"/>
        <v>3516.2099999999996</v>
      </c>
    </row>
    <row r="54" spans="1:112" ht="14.25">
      <c r="A54" s="9" t="s">
        <v>211</v>
      </c>
      <c r="B54" s="9">
        <v>10443</v>
      </c>
      <c r="C54" s="9" t="s">
        <v>186</v>
      </c>
      <c r="D54" s="9" t="s">
        <v>212</v>
      </c>
      <c r="E54" s="8" t="s">
        <v>251</v>
      </c>
      <c r="F54" s="9" t="s">
        <v>274</v>
      </c>
      <c r="G54" s="9" t="s">
        <v>260</v>
      </c>
      <c r="H54" s="9" t="s">
        <v>38</v>
      </c>
      <c r="I54" s="11">
        <f t="shared" si="5"/>
        <v>8304.67</v>
      </c>
      <c r="J54" s="11">
        <v>1506.07</v>
      </c>
      <c r="K54" s="11">
        <v>0</v>
      </c>
      <c r="L54" s="11">
        <v>0</v>
      </c>
      <c r="M54" s="11">
        <v>1086.16</v>
      </c>
      <c r="N54" s="11">
        <v>325.84</v>
      </c>
      <c r="O54" s="11">
        <v>0</v>
      </c>
      <c r="P54" s="11">
        <v>0</v>
      </c>
      <c r="Q54" s="11">
        <v>0</v>
      </c>
      <c r="R54" s="11">
        <v>0</v>
      </c>
      <c r="S54" s="11">
        <v>65.16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301.2</v>
      </c>
      <c r="AB54" s="11">
        <v>0</v>
      </c>
      <c r="AC54" s="11">
        <v>5020.24</v>
      </c>
      <c r="AD54" s="11">
        <v>0</v>
      </c>
      <c r="AE54" s="11">
        <f t="shared" si="0"/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f t="shared" si="6"/>
        <v>680</v>
      </c>
      <c r="AN54" s="11">
        <v>0</v>
      </c>
      <c r="AO54" s="11">
        <v>0</v>
      </c>
      <c r="AP54" s="11">
        <v>0</v>
      </c>
      <c r="AQ54" s="11">
        <v>640</v>
      </c>
      <c r="AR54" s="11">
        <v>0</v>
      </c>
      <c r="AS54" s="11">
        <v>0</v>
      </c>
      <c r="AT54" s="11">
        <v>0</v>
      </c>
      <c r="AU54" s="11">
        <v>40</v>
      </c>
      <c r="AV54" s="11">
        <v>0</v>
      </c>
      <c r="AW54" s="11">
        <v>0</v>
      </c>
      <c r="AX54" s="11">
        <f t="shared" si="7"/>
        <v>164.13</v>
      </c>
      <c r="AY54" s="11">
        <v>0</v>
      </c>
      <c r="AZ54" s="11">
        <v>0</v>
      </c>
      <c r="BA54" s="11">
        <v>164.13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f t="shared" si="9"/>
        <v>328.27</v>
      </c>
      <c r="BN54" s="11">
        <v>0</v>
      </c>
      <c r="BO54" s="11">
        <v>0</v>
      </c>
      <c r="BP54" s="11">
        <v>0</v>
      </c>
      <c r="BQ54" s="11">
        <v>82.07</v>
      </c>
      <c r="BR54" s="11">
        <v>54.31</v>
      </c>
      <c r="BS54" s="11">
        <v>10.86</v>
      </c>
      <c r="BT54" s="11">
        <v>0</v>
      </c>
      <c r="BU54" s="11">
        <v>0</v>
      </c>
      <c r="BV54" s="11">
        <v>181.03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f t="shared" si="8"/>
        <v>0</v>
      </c>
      <c r="CC54" s="11">
        <v>0</v>
      </c>
      <c r="CD54" s="11">
        <f t="shared" si="10"/>
        <v>9477.07</v>
      </c>
      <c r="CE54" s="11">
        <f t="shared" si="11"/>
        <v>4735.300000000001</v>
      </c>
      <c r="CF54" s="11">
        <v>0</v>
      </c>
      <c r="CG54" s="11">
        <v>0</v>
      </c>
      <c r="CH54" s="11">
        <v>34.04</v>
      </c>
      <c r="CI54" s="11">
        <v>0</v>
      </c>
      <c r="CJ54" s="11">
        <v>853.95</v>
      </c>
      <c r="CK54" s="11">
        <v>0</v>
      </c>
      <c r="CL54" s="11">
        <v>1693.76</v>
      </c>
      <c r="CM54" s="11">
        <v>81.3</v>
      </c>
      <c r="CN54" s="11">
        <v>23.71</v>
      </c>
      <c r="CO54" s="11">
        <v>308.38</v>
      </c>
      <c r="CP54" s="11">
        <v>0</v>
      </c>
      <c r="CQ54" s="11">
        <v>0</v>
      </c>
      <c r="CR54" s="11">
        <v>0</v>
      </c>
      <c r="CS54" s="11">
        <v>0</v>
      </c>
      <c r="CT54" s="11">
        <v>53.21</v>
      </c>
      <c r="CU54" s="11">
        <v>0</v>
      </c>
      <c r="CV54" s="11">
        <v>0</v>
      </c>
      <c r="CW54" s="11">
        <v>0</v>
      </c>
      <c r="CX54" s="11">
        <v>6.9</v>
      </c>
      <c r="CY54" s="11">
        <v>0</v>
      </c>
      <c r="CZ54" s="11">
        <v>0</v>
      </c>
      <c r="DA54" s="11">
        <v>0</v>
      </c>
      <c r="DB54" s="11">
        <v>0</v>
      </c>
      <c r="DC54" s="11">
        <v>819.82</v>
      </c>
      <c r="DD54" s="11">
        <v>0</v>
      </c>
      <c r="DE54" s="11">
        <v>828.38</v>
      </c>
      <c r="DF54" s="11">
        <v>0</v>
      </c>
      <c r="DG54" s="11">
        <v>31.85</v>
      </c>
      <c r="DH54" s="11">
        <f t="shared" si="12"/>
        <v>4741.769999999999</v>
      </c>
    </row>
    <row r="55" spans="1:112" ht="14.25">
      <c r="A55" s="9" t="s">
        <v>185</v>
      </c>
      <c r="B55" s="9">
        <v>10455</v>
      </c>
      <c r="C55" s="9" t="s">
        <v>186</v>
      </c>
      <c r="D55" s="9" t="s">
        <v>187</v>
      </c>
      <c r="E55" s="8" t="s">
        <v>251</v>
      </c>
      <c r="F55" s="9" t="s">
        <v>274</v>
      </c>
      <c r="G55" s="9" t="s">
        <v>260</v>
      </c>
      <c r="H55" s="9" t="s">
        <v>101</v>
      </c>
      <c r="I55" s="11">
        <f t="shared" si="5"/>
        <v>9077.17</v>
      </c>
      <c r="J55" s="11">
        <v>0</v>
      </c>
      <c r="K55" s="11">
        <v>0</v>
      </c>
      <c r="L55" s="11">
        <v>0</v>
      </c>
      <c r="M55" s="11">
        <v>1086.16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528.42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2442.35</v>
      </c>
      <c r="AB55" s="11">
        <v>0</v>
      </c>
      <c r="AC55" s="11">
        <v>5020.24</v>
      </c>
      <c r="AD55" s="11">
        <v>0</v>
      </c>
      <c r="AE55" s="11">
        <f t="shared" si="0"/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f t="shared" si="6"/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 t="shared" si="7"/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f t="shared" si="9"/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 t="shared" si="8"/>
        <v>0</v>
      </c>
      <c r="CC55" s="11">
        <v>0</v>
      </c>
      <c r="CD55" s="11">
        <f t="shared" si="10"/>
        <v>9077.17</v>
      </c>
      <c r="CE55" s="11">
        <f t="shared" si="11"/>
        <v>5748.89</v>
      </c>
      <c r="CF55" s="11">
        <v>0</v>
      </c>
      <c r="CG55" s="11">
        <v>0</v>
      </c>
      <c r="CH55" s="11">
        <v>1958.97</v>
      </c>
      <c r="CI55" s="11">
        <v>68.65</v>
      </c>
      <c r="CJ55" s="11">
        <v>853.79</v>
      </c>
      <c r="CK55" s="11">
        <v>0</v>
      </c>
      <c r="CL55" s="11">
        <v>544.63</v>
      </c>
      <c r="CM55" s="11">
        <v>87.14</v>
      </c>
      <c r="CN55" s="11">
        <v>25.42</v>
      </c>
      <c r="CO55" s="11">
        <v>0</v>
      </c>
      <c r="CP55" s="11">
        <v>0</v>
      </c>
      <c r="CQ55" s="11">
        <v>0</v>
      </c>
      <c r="CR55" s="11">
        <v>50.2</v>
      </c>
      <c r="CS55" s="11">
        <v>0</v>
      </c>
      <c r="CT55" s="11">
        <v>74.63</v>
      </c>
      <c r="CU55" s="11">
        <v>0</v>
      </c>
      <c r="CV55" s="11">
        <v>0</v>
      </c>
      <c r="CW55" s="11">
        <v>0</v>
      </c>
      <c r="CX55" s="11">
        <v>6.9</v>
      </c>
      <c r="CY55" s="11">
        <v>0</v>
      </c>
      <c r="CZ55" s="11">
        <v>0</v>
      </c>
      <c r="DA55" s="11">
        <v>0</v>
      </c>
      <c r="DB55" s="11">
        <v>0</v>
      </c>
      <c r="DC55" s="11">
        <v>1218.33</v>
      </c>
      <c r="DD55" s="11">
        <v>0</v>
      </c>
      <c r="DE55" s="11">
        <v>828.38</v>
      </c>
      <c r="DF55" s="11">
        <v>0</v>
      </c>
      <c r="DG55" s="11">
        <v>31.85</v>
      </c>
      <c r="DH55" s="11">
        <f t="shared" si="12"/>
        <v>3328.2799999999997</v>
      </c>
    </row>
    <row r="56" spans="1:112" ht="14.25">
      <c r="A56" s="9" t="s">
        <v>114</v>
      </c>
      <c r="B56" s="9">
        <v>10467</v>
      </c>
      <c r="C56" s="9" t="s">
        <v>81</v>
      </c>
      <c r="D56" s="9" t="s">
        <v>115</v>
      </c>
      <c r="E56" s="8" t="s">
        <v>251</v>
      </c>
      <c r="F56" s="9" t="s">
        <v>276</v>
      </c>
      <c r="G56" s="9" t="s">
        <v>260</v>
      </c>
      <c r="H56" s="9" t="s">
        <v>113</v>
      </c>
      <c r="I56" s="11">
        <f t="shared" si="5"/>
        <v>18894.83</v>
      </c>
      <c r="J56" s="11">
        <v>0</v>
      </c>
      <c r="K56" s="11">
        <v>0</v>
      </c>
      <c r="L56" s="11">
        <v>0</v>
      </c>
      <c r="M56" s="11">
        <v>2895.52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465.34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2150.84</v>
      </c>
      <c r="AB56" s="11">
        <v>0</v>
      </c>
      <c r="AC56" s="11">
        <v>13383.13</v>
      </c>
      <c r="AD56" s="11">
        <v>0</v>
      </c>
      <c r="AE56" s="11">
        <f t="shared" si="0"/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f t="shared" si="6"/>
        <v>1491.12</v>
      </c>
      <c r="AN56" s="11">
        <v>0</v>
      </c>
      <c r="AO56" s="11">
        <v>0</v>
      </c>
      <c r="AP56" s="11">
        <v>672.78</v>
      </c>
      <c r="AQ56" s="11">
        <v>672.78</v>
      </c>
      <c r="AR56" s="11">
        <v>0</v>
      </c>
      <c r="AS56" s="11">
        <v>0</v>
      </c>
      <c r="AT56" s="11">
        <v>72.78</v>
      </c>
      <c r="AU56" s="11">
        <v>72.78</v>
      </c>
      <c r="AV56" s="11">
        <v>0</v>
      </c>
      <c r="AW56" s="11">
        <v>0</v>
      </c>
      <c r="AX56" s="11">
        <f t="shared" si="7"/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f t="shared" si="9"/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f t="shared" si="8"/>
        <v>0</v>
      </c>
      <c r="CC56" s="11">
        <v>0</v>
      </c>
      <c r="CD56" s="11">
        <f t="shared" si="10"/>
        <v>20385.95</v>
      </c>
      <c r="CE56" s="11">
        <f t="shared" si="11"/>
        <v>7176.45</v>
      </c>
      <c r="CF56" s="11">
        <v>0</v>
      </c>
      <c r="CG56" s="11">
        <v>0</v>
      </c>
      <c r="CH56" s="11">
        <v>74.37</v>
      </c>
      <c r="CI56" s="11">
        <v>149.98</v>
      </c>
      <c r="CJ56" s="11">
        <v>853.79</v>
      </c>
      <c r="CK56" s="11">
        <v>0</v>
      </c>
      <c r="CL56" s="11">
        <v>1046.33</v>
      </c>
      <c r="CM56" s="11">
        <v>125.56</v>
      </c>
      <c r="CN56" s="11">
        <v>36.62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155.34</v>
      </c>
      <c r="CU56" s="11">
        <v>0</v>
      </c>
      <c r="CV56" s="11">
        <v>0</v>
      </c>
      <c r="CW56" s="11">
        <v>0</v>
      </c>
      <c r="CX56" s="11">
        <v>6.9</v>
      </c>
      <c r="CY56" s="11">
        <v>0</v>
      </c>
      <c r="CZ56" s="11">
        <v>0</v>
      </c>
      <c r="DA56" s="11">
        <v>0</v>
      </c>
      <c r="DB56" s="11">
        <v>0</v>
      </c>
      <c r="DC56" s="11">
        <v>3867.33</v>
      </c>
      <c r="DD56" s="11">
        <v>0</v>
      </c>
      <c r="DE56" s="11">
        <v>828.38</v>
      </c>
      <c r="DF56" s="11">
        <v>0</v>
      </c>
      <c r="DG56" s="11">
        <v>31.85</v>
      </c>
      <c r="DH56" s="11">
        <f t="shared" si="12"/>
        <v>13209.5</v>
      </c>
    </row>
    <row r="57" spans="1:112" ht="14.25">
      <c r="A57" s="9" t="s">
        <v>167</v>
      </c>
      <c r="B57" s="9">
        <v>10479</v>
      </c>
      <c r="C57" s="9" t="s">
        <v>152</v>
      </c>
      <c r="D57" s="9" t="s">
        <v>153</v>
      </c>
      <c r="E57" s="8" t="s">
        <v>251</v>
      </c>
      <c r="F57" s="9" t="s">
        <v>277</v>
      </c>
      <c r="G57" s="9" t="s">
        <v>260</v>
      </c>
      <c r="H57" s="9" t="s">
        <v>16</v>
      </c>
      <c r="I57" s="11">
        <f t="shared" si="5"/>
        <v>7238.36</v>
      </c>
      <c r="J57" s="11">
        <v>0</v>
      </c>
      <c r="K57" s="11">
        <v>0</v>
      </c>
      <c r="L57" s="11">
        <v>0</v>
      </c>
      <c r="M57" s="11">
        <v>763.12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524.38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2423.7</v>
      </c>
      <c r="AB57" s="11">
        <v>0</v>
      </c>
      <c r="AC57" s="11">
        <v>3527.16</v>
      </c>
      <c r="AD57" s="11">
        <v>0</v>
      </c>
      <c r="AE57" s="11">
        <f t="shared" si="0"/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f t="shared" si="6"/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f t="shared" si="7"/>
        <v>3362.8100000000004</v>
      </c>
      <c r="AY57" s="11">
        <v>802.38</v>
      </c>
      <c r="AZ57" s="11">
        <v>0</v>
      </c>
      <c r="BA57" s="11">
        <v>97.33</v>
      </c>
      <c r="BB57" s="11">
        <v>0</v>
      </c>
      <c r="BC57" s="11">
        <v>55.95</v>
      </c>
      <c r="BD57" s="11">
        <v>0</v>
      </c>
      <c r="BE57" s="11">
        <v>0</v>
      </c>
      <c r="BF57" s="11">
        <v>0</v>
      </c>
      <c r="BG57" s="11">
        <v>0</v>
      </c>
      <c r="BH57" s="11">
        <v>792.55</v>
      </c>
      <c r="BI57" s="11">
        <v>461.22</v>
      </c>
      <c r="BJ57" s="11">
        <v>0</v>
      </c>
      <c r="BK57" s="11">
        <v>1153.38</v>
      </c>
      <c r="BL57" s="11">
        <v>0</v>
      </c>
      <c r="BM57" s="11">
        <f t="shared" si="9"/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 t="shared" si="8"/>
        <v>0</v>
      </c>
      <c r="CC57" s="11">
        <v>0</v>
      </c>
      <c r="CD57" s="11">
        <f t="shared" si="10"/>
        <v>10601.17</v>
      </c>
      <c r="CE57" s="11">
        <f t="shared" si="11"/>
        <v>5048.34</v>
      </c>
      <c r="CF57" s="11">
        <v>0</v>
      </c>
      <c r="CG57" s="11">
        <v>0</v>
      </c>
      <c r="CH57" s="11">
        <v>0</v>
      </c>
      <c r="CI57" s="11">
        <v>8.27</v>
      </c>
      <c r="CJ57" s="11">
        <v>803.83</v>
      </c>
      <c r="CK57" s="11">
        <v>0</v>
      </c>
      <c r="CL57" s="11">
        <v>346.21</v>
      </c>
      <c r="CM57" s="11">
        <v>83.09</v>
      </c>
      <c r="CN57" s="11">
        <v>24.23</v>
      </c>
      <c r="CO57" s="11">
        <v>460.72</v>
      </c>
      <c r="CP57" s="11">
        <v>0</v>
      </c>
      <c r="CQ57" s="11">
        <v>0</v>
      </c>
      <c r="CR57" s="11">
        <v>0</v>
      </c>
      <c r="CS57" s="11">
        <v>0</v>
      </c>
      <c r="CT57" s="11">
        <v>59.51</v>
      </c>
      <c r="CU57" s="11">
        <v>0</v>
      </c>
      <c r="CV57" s="11">
        <v>0</v>
      </c>
      <c r="CW57" s="11">
        <v>0</v>
      </c>
      <c r="CX57" s="11">
        <v>6.9</v>
      </c>
      <c r="CY57" s="11">
        <v>1945.93</v>
      </c>
      <c r="CZ57" s="11">
        <v>0</v>
      </c>
      <c r="DA57" s="11">
        <v>0</v>
      </c>
      <c r="DB57" s="11">
        <v>294.14</v>
      </c>
      <c r="DC57" s="11">
        <v>366.91</v>
      </c>
      <c r="DD57" s="11">
        <v>82.51</v>
      </c>
      <c r="DE57" s="11">
        <v>534.24</v>
      </c>
      <c r="DF57" s="11">
        <v>0</v>
      </c>
      <c r="DG57" s="11">
        <v>31.85</v>
      </c>
      <c r="DH57" s="11">
        <f t="shared" si="12"/>
        <v>5552.83</v>
      </c>
    </row>
    <row r="58" spans="1:112" ht="14.25">
      <c r="A58" s="9" t="s">
        <v>168</v>
      </c>
      <c r="B58" s="9">
        <v>10480</v>
      </c>
      <c r="C58" s="9" t="s">
        <v>152</v>
      </c>
      <c r="D58" s="9" t="s">
        <v>153</v>
      </c>
      <c r="E58" s="8" t="s">
        <v>251</v>
      </c>
      <c r="F58" s="9" t="s">
        <v>277</v>
      </c>
      <c r="G58" s="9" t="s">
        <v>260</v>
      </c>
      <c r="H58" s="9" t="s">
        <v>51</v>
      </c>
      <c r="I58" s="11">
        <f t="shared" si="5"/>
        <v>8311.05</v>
      </c>
      <c r="J58" s="11">
        <v>0</v>
      </c>
      <c r="K58" s="11">
        <v>0</v>
      </c>
      <c r="L58" s="11">
        <v>0</v>
      </c>
      <c r="M58" s="11">
        <v>763.12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715.18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3305.59</v>
      </c>
      <c r="AB58" s="11">
        <v>0</v>
      </c>
      <c r="AC58" s="11">
        <v>3527.16</v>
      </c>
      <c r="AD58" s="11">
        <v>0</v>
      </c>
      <c r="AE58" s="11">
        <f t="shared" si="0"/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f t="shared" si="6"/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 t="shared" si="7"/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f t="shared" si="9"/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 t="shared" si="8"/>
        <v>0</v>
      </c>
      <c r="CC58" s="11">
        <v>0</v>
      </c>
      <c r="CD58" s="11">
        <f t="shared" si="10"/>
        <v>8311.05</v>
      </c>
      <c r="CE58" s="11">
        <f t="shared" si="11"/>
        <v>4098.320000000001</v>
      </c>
      <c r="CF58" s="11">
        <v>0</v>
      </c>
      <c r="CG58" s="11">
        <v>0</v>
      </c>
      <c r="CH58" s="11">
        <v>86.8</v>
      </c>
      <c r="CI58" s="11">
        <v>258.72</v>
      </c>
      <c r="CJ58" s="11">
        <v>853.52</v>
      </c>
      <c r="CK58" s="11">
        <v>0</v>
      </c>
      <c r="CL58" s="11">
        <v>332.44</v>
      </c>
      <c r="CM58" s="11">
        <v>79.79</v>
      </c>
      <c r="CN58" s="11">
        <v>23.27</v>
      </c>
      <c r="CO58" s="11">
        <v>528.71</v>
      </c>
      <c r="CP58" s="11">
        <v>0</v>
      </c>
      <c r="CQ58" s="11">
        <v>0</v>
      </c>
      <c r="CR58" s="11">
        <v>35.27</v>
      </c>
      <c r="CS58" s="11">
        <v>0</v>
      </c>
      <c r="CT58" s="11">
        <v>68.33</v>
      </c>
      <c r="CU58" s="11">
        <v>0</v>
      </c>
      <c r="CV58" s="11">
        <v>0</v>
      </c>
      <c r="CW58" s="11">
        <v>0</v>
      </c>
      <c r="CX58" s="11">
        <v>6.9</v>
      </c>
      <c r="CY58" s="11">
        <v>0</v>
      </c>
      <c r="CZ58" s="11">
        <v>0</v>
      </c>
      <c r="DA58" s="11">
        <v>0</v>
      </c>
      <c r="DB58" s="11">
        <v>0</v>
      </c>
      <c r="DC58" s="11">
        <v>964.34</v>
      </c>
      <c r="DD58" s="11">
        <v>0</v>
      </c>
      <c r="DE58" s="11">
        <v>828.38</v>
      </c>
      <c r="DF58" s="11">
        <v>0</v>
      </c>
      <c r="DG58" s="11">
        <v>31.85</v>
      </c>
      <c r="DH58" s="11">
        <f t="shared" si="12"/>
        <v>4212.729999999999</v>
      </c>
    </row>
    <row r="59" spans="1:112" ht="14.25">
      <c r="A59" s="9" t="s">
        <v>169</v>
      </c>
      <c r="B59" s="9">
        <v>10492</v>
      </c>
      <c r="C59" s="9" t="s">
        <v>152</v>
      </c>
      <c r="D59" s="9" t="s">
        <v>153</v>
      </c>
      <c r="E59" s="8" t="s">
        <v>251</v>
      </c>
      <c r="F59" s="9" t="s">
        <v>278</v>
      </c>
      <c r="G59" s="9" t="s">
        <v>260</v>
      </c>
      <c r="H59" s="9" t="s">
        <v>91</v>
      </c>
      <c r="I59" s="11">
        <f t="shared" si="5"/>
        <v>5046.469999999999</v>
      </c>
      <c r="J59" s="11">
        <v>0</v>
      </c>
      <c r="K59" s="11">
        <v>0</v>
      </c>
      <c r="L59" s="11">
        <v>0</v>
      </c>
      <c r="M59" s="11">
        <v>705.54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192.08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887.81</v>
      </c>
      <c r="AB59" s="11">
        <v>0</v>
      </c>
      <c r="AC59" s="11">
        <v>3261.04</v>
      </c>
      <c r="AD59" s="11">
        <v>0</v>
      </c>
      <c r="AE59" s="11">
        <f t="shared" si="0"/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f t="shared" si="6"/>
        <v>1491.12</v>
      </c>
      <c r="AN59" s="11">
        <v>0</v>
      </c>
      <c r="AO59" s="11">
        <v>0</v>
      </c>
      <c r="AP59" s="11">
        <v>672.78</v>
      </c>
      <c r="AQ59" s="11">
        <v>672.78</v>
      </c>
      <c r="AR59" s="11">
        <v>0</v>
      </c>
      <c r="AS59" s="11">
        <v>0</v>
      </c>
      <c r="AT59" s="11">
        <v>72.78</v>
      </c>
      <c r="AU59" s="11">
        <v>72.78</v>
      </c>
      <c r="AV59" s="11">
        <v>0</v>
      </c>
      <c r="AW59" s="11">
        <v>0</v>
      </c>
      <c r="AX59" s="11">
        <f t="shared" si="7"/>
        <v>2541.48</v>
      </c>
      <c r="AY59" s="11">
        <v>616.67</v>
      </c>
      <c r="AZ59" s="11">
        <v>0</v>
      </c>
      <c r="BA59" s="11">
        <v>74.8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26.39</v>
      </c>
      <c r="BH59" s="11">
        <v>369.49</v>
      </c>
      <c r="BI59" s="11">
        <v>0</v>
      </c>
      <c r="BJ59" s="11">
        <v>0</v>
      </c>
      <c r="BK59" s="11">
        <v>1357.19</v>
      </c>
      <c r="BL59" s="11">
        <v>96.94</v>
      </c>
      <c r="BM59" s="11">
        <f t="shared" si="9"/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 t="shared" si="8"/>
        <v>0</v>
      </c>
      <c r="CC59" s="11">
        <v>0</v>
      </c>
      <c r="CD59" s="11">
        <f t="shared" si="10"/>
        <v>9079.07</v>
      </c>
      <c r="CE59" s="11">
        <f t="shared" si="11"/>
        <v>3969.6299999999997</v>
      </c>
      <c r="CF59" s="11">
        <v>0</v>
      </c>
      <c r="CG59" s="11">
        <v>0</v>
      </c>
      <c r="CH59" s="11">
        <v>75.27</v>
      </c>
      <c r="CI59" s="11">
        <v>244.17</v>
      </c>
      <c r="CJ59" s="11">
        <v>535.08</v>
      </c>
      <c r="CK59" s="11">
        <v>0</v>
      </c>
      <c r="CL59" s="11">
        <v>114.76</v>
      </c>
      <c r="CM59" s="11">
        <v>55.08</v>
      </c>
      <c r="CN59" s="11">
        <v>16.07</v>
      </c>
      <c r="CO59" s="11">
        <v>283.73</v>
      </c>
      <c r="CP59" s="11">
        <v>0</v>
      </c>
      <c r="CQ59" s="11">
        <v>0</v>
      </c>
      <c r="CR59" s="11">
        <v>0</v>
      </c>
      <c r="CS59" s="11">
        <v>0</v>
      </c>
      <c r="CT59" s="11">
        <v>41.49</v>
      </c>
      <c r="CU59" s="11">
        <v>0</v>
      </c>
      <c r="CV59" s="11">
        <v>0</v>
      </c>
      <c r="CW59" s="11">
        <v>0</v>
      </c>
      <c r="CX59" s="11">
        <v>6.9</v>
      </c>
      <c r="CY59" s="11">
        <v>1726.68</v>
      </c>
      <c r="CZ59" s="11">
        <v>0</v>
      </c>
      <c r="DA59" s="11">
        <v>0</v>
      </c>
      <c r="DB59" s="11">
        <v>192.72</v>
      </c>
      <c r="DC59" s="11">
        <v>171.32</v>
      </c>
      <c r="DD59" s="11">
        <v>27.75</v>
      </c>
      <c r="DE59" s="11">
        <v>446.76</v>
      </c>
      <c r="DF59" s="11">
        <v>0</v>
      </c>
      <c r="DG59" s="11">
        <v>31.85</v>
      </c>
      <c r="DH59" s="11">
        <f t="shared" si="12"/>
        <v>5109.4400000000005</v>
      </c>
    </row>
    <row r="60" spans="1:112" ht="14.25">
      <c r="A60" s="9" t="s">
        <v>170</v>
      </c>
      <c r="B60" s="9">
        <v>10509</v>
      </c>
      <c r="C60" s="9" t="s">
        <v>152</v>
      </c>
      <c r="D60" s="9" t="s">
        <v>153</v>
      </c>
      <c r="E60" s="8" t="s">
        <v>251</v>
      </c>
      <c r="F60" s="9" t="s">
        <v>277</v>
      </c>
      <c r="G60" s="9" t="s">
        <v>260</v>
      </c>
      <c r="H60" s="9" t="s">
        <v>10</v>
      </c>
      <c r="I60" s="11">
        <f t="shared" si="5"/>
        <v>5386.35</v>
      </c>
      <c r="J60" s="11">
        <v>0</v>
      </c>
      <c r="K60" s="11">
        <v>0</v>
      </c>
      <c r="L60" s="11">
        <v>0</v>
      </c>
      <c r="M60" s="11">
        <v>763.12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194.96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901.11</v>
      </c>
      <c r="AB60" s="11">
        <v>0</v>
      </c>
      <c r="AC60" s="11">
        <v>3527.16</v>
      </c>
      <c r="AD60" s="11">
        <v>0</v>
      </c>
      <c r="AE60" s="11">
        <f t="shared" si="0"/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f t="shared" si="6"/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 t="shared" si="7"/>
        <v>3616.86</v>
      </c>
      <c r="AY60" s="11">
        <v>877.6</v>
      </c>
      <c r="AZ60" s="11">
        <v>0</v>
      </c>
      <c r="BA60" s="11">
        <v>106.45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535.75</v>
      </c>
      <c r="BI60" s="11">
        <v>0</v>
      </c>
      <c r="BJ60" s="11">
        <v>0</v>
      </c>
      <c r="BK60" s="11">
        <v>2097.06</v>
      </c>
      <c r="BL60" s="11">
        <v>0</v>
      </c>
      <c r="BM60" s="11">
        <f t="shared" si="9"/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f t="shared" si="8"/>
        <v>0</v>
      </c>
      <c r="CC60" s="11">
        <v>0</v>
      </c>
      <c r="CD60" s="11">
        <f t="shared" si="10"/>
        <v>9003.210000000001</v>
      </c>
      <c r="CE60" s="11">
        <f t="shared" si="11"/>
        <v>4875.24</v>
      </c>
      <c r="CF60" s="11">
        <v>0</v>
      </c>
      <c r="CG60" s="11">
        <v>0</v>
      </c>
      <c r="CH60" s="11">
        <v>41.95</v>
      </c>
      <c r="CI60" s="11">
        <v>130.43</v>
      </c>
      <c r="CJ60" s="11">
        <v>599.08</v>
      </c>
      <c r="CK60" s="11">
        <v>0</v>
      </c>
      <c r="CL60" s="11">
        <v>0</v>
      </c>
      <c r="CM60" s="11">
        <v>0</v>
      </c>
      <c r="CN60" s="11">
        <v>0</v>
      </c>
      <c r="CO60" s="11">
        <v>495.81</v>
      </c>
      <c r="CP60" s="11">
        <v>0</v>
      </c>
      <c r="CQ60" s="11">
        <v>0</v>
      </c>
      <c r="CR60" s="11">
        <v>0</v>
      </c>
      <c r="CS60" s="11">
        <v>0</v>
      </c>
      <c r="CT60" s="11">
        <v>44.28</v>
      </c>
      <c r="CU60" s="11">
        <v>0</v>
      </c>
      <c r="CV60" s="11">
        <v>0</v>
      </c>
      <c r="CW60" s="11">
        <v>0</v>
      </c>
      <c r="CX60" s="11">
        <v>6.9</v>
      </c>
      <c r="CY60" s="11">
        <v>2632.81</v>
      </c>
      <c r="CZ60" s="11">
        <v>0</v>
      </c>
      <c r="DA60" s="11">
        <v>0</v>
      </c>
      <c r="DB60" s="11">
        <v>330.24</v>
      </c>
      <c r="DC60" s="11">
        <v>41.87</v>
      </c>
      <c r="DD60" s="11">
        <v>122.23</v>
      </c>
      <c r="DE60" s="11">
        <v>397.79</v>
      </c>
      <c r="DF60" s="11">
        <v>0</v>
      </c>
      <c r="DG60" s="11">
        <v>31.85</v>
      </c>
      <c r="DH60" s="11">
        <f t="shared" si="12"/>
        <v>4127.970000000001</v>
      </c>
    </row>
    <row r="61" spans="1:112" ht="14.25">
      <c r="A61" s="9" t="s">
        <v>171</v>
      </c>
      <c r="B61" s="9">
        <v>10510</v>
      </c>
      <c r="C61" s="9" t="s">
        <v>152</v>
      </c>
      <c r="D61" s="9" t="s">
        <v>153</v>
      </c>
      <c r="E61" s="8" t="s">
        <v>251</v>
      </c>
      <c r="F61" s="9" t="s">
        <v>278</v>
      </c>
      <c r="G61" s="9" t="s">
        <v>260</v>
      </c>
      <c r="H61" s="9" t="s">
        <v>51</v>
      </c>
      <c r="I61" s="11">
        <f t="shared" si="5"/>
        <v>5046.469999999999</v>
      </c>
      <c r="J61" s="11">
        <v>0</v>
      </c>
      <c r="K61" s="11">
        <v>0</v>
      </c>
      <c r="L61" s="11">
        <v>0</v>
      </c>
      <c r="M61" s="11">
        <v>705.54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192.08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887.81</v>
      </c>
      <c r="AB61" s="11">
        <v>0</v>
      </c>
      <c r="AC61" s="11">
        <v>3261.04</v>
      </c>
      <c r="AD61" s="11">
        <v>0</v>
      </c>
      <c r="AE61" s="11">
        <f t="shared" si="0"/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f t="shared" si="6"/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 t="shared" si="7"/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f t="shared" si="9"/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 t="shared" si="8"/>
        <v>0</v>
      </c>
      <c r="CC61" s="11">
        <v>0</v>
      </c>
      <c r="CD61" s="11">
        <f t="shared" si="10"/>
        <v>5046.469999999999</v>
      </c>
      <c r="CE61" s="11">
        <f t="shared" si="11"/>
        <v>1944.1999999999998</v>
      </c>
      <c r="CF61" s="11">
        <v>0</v>
      </c>
      <c r="CG61" s="11">
        <v>0</v>
      </c>
      <c r="CH61" s="11">
        <v>0</v>
      </c>
      <c r="CI61" s="11">
        <v>64.32</v>
      </c>
      <c r="CJ61" s="11">
        <v>535.17</v>
      </c>
      <c r="CK61" s="11">
        <v>0</v>
      </c>
      <c r="CL61" s="11">
        <v>0</v>
      </c>
      <c r="CM61" s="11">
        <v>0</v>
      </c>
      <c r="CN61" s="11">
        <v>0</v>
      </c>
      <c r="CO61" s="11">
        <v>354.61</v>
      </c>
      <c r="CP61" s="11">
        <v>0</v>
      </c>
      <c r="CQ61" s="11">
        <v>0</v>
      </c>
      <c r="CR61" s="11">
        <v>32.61</v>
      </c>
      <c r="CS61" s="11">
        <v>0</v>
      </c>
      <c r="CT61" s="11">
        <v>41.49</v>
      </c>
      <c r="CU61" s="11">
        <v>0</v>
      </c>
      <c r="CV61" s="11">
        <v>0</v>
      </c>
      <c r="CW61" s="11">
        <v>0</v>
      </c>
      <c r="CX61" s="11">
        <v>6.9</v>
      </c>
      <c r="CY61" s="11">
        <v>0</v>
      </c>
      <c r="CZ61" s="11">
        <v>0</v>
      </c>
      <c r="DA61" s="11">
        <v>0</v>
      </c>
      <c r="DB61" s="11">
        <v>0</v>
      </c>
      <c r="DC61" s="11">
        <v>334.57</v>
      </c>
      <c r="DD61" s="11">
        <v>0</v>
      </c>
      <c r="DE61" s="11">
        <v>542.68</v>
      </c>
      <c r="DF61" s="11">
        <v>0</v>
      </c>
      <c r="DG61" s="11">
        <v>31.85</v>
      </c>
      <c r="DH61" s="11">
        <f t="shared" si="12"/>
        <v>3102.2699999999995</v>
      </c>
    </row>
    <row r="62" spans="1:112" ht="14.25">
      <c r="A62" s="9" t="s">
        <v>129</v>
      </c>
      <c r="B62" s="9">
        <v>10522</v>
      </c>
      <c r="C62" s="9" t="s">
        <v>120</v>
      </c>
      <c r="D62" s="9" t="s">
        <v>126</v>
      </c>
      <c r="E62" s="8" t="s">
        <v>251</v>
      </c>
      <c r="F62" s="9" t="s">
        <v>271</v>
      </c>
      <c r="G62" s="9" t="s">
        <v>260</v>
      </c>
      <c r="H62" s="9" t="s">
        <v>10</v>
      </c>
      <c r="I62" s="11">
        <f t="shared" si="5"/>
        <v>24345.199999999997</v>
      </c>
      <c r="J62" s="11">
        <v>3860.52</v>
      </c>
      <c r="K62" s="11">
        <v>0</v>
      </c>
      <c r="L62" s="11">
        <v>0</v>
      </c>
      <c r="M62" s="11">
        <v>2784.16</v>
      </c>
      <c r="N62" s="11">
        <v>835.24</v>
      </c>
      <c r="O62" s="11">
        <v>0</v>
      </c>
      <c r="P62" s="11">
        <v>500</v>
      </c>
      <c r="Q62" s="11">
        <v>0</v>
      </c>
      <c r="R62" s="11">
        <v>0</v>
      </c>
      <c r="S62" s="11">
        <v>522.24</v>
      </c>
      <c r="T62" s="11">
        <v>0</v>
      </c>
      <c r="U62" s="11">
        <v>0</v>
      </c>
      <c r="V62" s="11">
        <v>0</v>
      </c>
      <c r="W62" s="11">
        <v>560.83</v>
      </c>
      <c r="X62" s="11">
        <v>0</v>
      </c>
      <c r="Y62" s="11">
        <v>0</v>
      </c>
      <c r="Z62" s="11">
        <v>0</v>
      </c>
      <c r="AA62" s="11">
        <v>2413.81</v>
      </c>
      <c r="AB62" s="11">
        <v>0</v>
      </c>
      <c r="AC62" s="11">
        <v>12868.4</v>
      </c>
      <c r="AD62" s="11">
        <v>0</v>
      </c>
      <c r="AE62" s="11">
        <f t="shared" si="0"/>
        <v>688.0799999999999</v>
      </c>
      <c r="AF62" s="11">
        <v>0</v>
      </c>
      <c r="AG62" s="11">
        <v>3.54</v>
      </c>
      <c r="AH62" s="11">
        <v>0</v>
      </c>
      <c r="AI62" s="11">
        <v>684.54</v>
      </c>
      <c r="AJ62" s="11">
        <v>0</v>
      </c>
      <c r="AK62" s="11">
        <v>0</v>
      </c>
      <c r="AL62" s="11">
        <v>0</v>
      </c>
      <c r="AM62" s="11">
        <f t="shared" si="6"/>
        <v>1601.13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1601.13</v>
      </c>
      <c r="AX62" s="11">
        <f t="shared" si="7"/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f t="shared" si="9"/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 t="shared" si="8"/>
        <v>0</v>
      </c>
      <c r="CC62" s="11">
        <v>0</v>
      </c>
      <c r="CD62" s="11">
        <f t="shared" si="10"/>
        <v>26634.409999999996</v>
      </c>
      <c r="CE62" s="11">
        <f t="shared" si="11"/>
        <v>11174.099999999999</v>
      </c>
      <c r="CF62" s="11">
        <v>0</v>
      </c>
      <c r="CG62" s="11">
        <v>0</v>
      </c>
      <c r="CH62" s="11">
        <v>169.99</v>
      </c>
      <c r="CI62" s="11">
        <v>671.82</v>
      </c>
      <c r="CJ62" s="11">
        <v>853.52</v>
      </c>
      <c r="CK62" s="11">
        <v>0</v>
      </c>
      <c r="CL62" s="11">
        <v>871.94</v>
      </c>
      <c r="CM62" s="11">
        <v>167.41</v>
      </c>
      <c r="CN62" s="11">
        <v>48.83</v>
      </c>
      <c r="CO62" s="11">
        <v>1417.59</v>
      </c>
      <c r="CP62" s="11">
        <v>0</v>
      </c>
      <c r="CQ62" s="11">
        <v>0</v>
      </c>
      <c r="CR62" s="11">
        <v>0</v>
      </c>
      <c r="CS62" s="11">
        <v>25</v>
      </c>
      <c r="CT62" s="11">
        <v>152.82</v>
      </c>
      <c r="CU62" s="11">
        <v>0</v>
      </c>
      <c r="CV62" s="11">
        <v>0</v>
      </c>
      <c r="CW62" s="11">
        <v>0</v>
      </c>
      <c r="CX62" s="11">
        <v>6.9</v>
      </c>
      <c r="CY62" s="11">
        <v>0</v>
      </c>
      <c r="CZ62" s="11">
        <v>0</v>
      </c>
      <c r="DA62" s="11">
        <v>0</v>
      </c>
      <c r="DB62" s="11">
        <v>0</v>
      </c>
      <c r="DC62" s="11">
        <v>5928.05</v>
      </c>
      <c r="DD62" s="11">
        <v>0</v>
      </c>
      <c r="DE62" s="11">
        <v>828.38</v>
      </c>
      <c r="DF62" s="11">
        <v>0</v>
      </c>
      <c r="DG62" s="11">
        <v>31.85</v>
      </c>
      <c r="DH62" s="11">
        <f t="shared" si="12"/>
        <v>15460.309999999998</v>
      </c>
    </row>
    <row r="63" spans="1:112" ht="14.25">
      <c r="A63" s="9" t="s">
        <v>130</v>
      </c>
      <c r="B63" s="9">
        <v>10534</v>
      </c>
      <c r="C63" s="9" t="s">
        <v>120</v>
      </c>
      <c r="D63" s="9" t="s">
        <v>126</v>
      </c>
      <c r="E63" s="8" t="s">
        <v>251</v>
      </c>
      <c r="F63" s="9" t="s">
        <v>263</v>
      </c>
      <c r="G63" s="9" t="s">
        <v>260</v>
      </c>
      <c r="H63" s="9" t="s">
        <v>51</v>
      </c>
      <c r="I63" s="11">
        <f t="shared" si="5"/>
        <v>16684.629999999997</v>
      </c>
      <c r="J63" s="11">
        <v>0</v>
      </c>
      <c r="K63" s="11">
        <v>0</v>
      </c>
      <c r="L63" s="11">
        <v>0</v>
      </c>
      <c r="M63" s="11">
        <v>2677.08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290.66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1343.43</v>
      </c>
      <c r="AB63" s="11">
        <v>0</v>
      </c>
      <c r="AC63" s="11">
        <v>12373.46</v>
      </c>
      <c r="AD63" s="11">
        <v>0</v>
      </c>
      <c r="AE63" s="11">
        <f t="shared" si="0"/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f t="shared" si="6"/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 t="shared" si="7"/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f t="shared" si="9"/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 t="shared" si="8"/>
        <v>0</v>
      </c>
      <c r="CC63" s="11">
        <v>0</v>
      </c>
      <c r="CD63" s="11">
        <f t="shared" si="10"/>
        <v>16684.629999999997</v>
      </c>
      <c r="CE63" s="11">
        <f t="shared" si="11"/>
        <v>4362</v>
      </c>
      <c r="CF63" s="11">
        <v>0</v>
      </c>
      <c r="CG63" s="11">
        <v>0</v>
      </c>
      <c r="CH63" s="11">
        <v>0</v>
      </c>
      <c r="CI63" s="11">
        <v>0</v>
      </c>
      <c r="CJ63" s="11">
        <v>3.76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6.9</v>
      </c>
      <c r="CY63" s="11">
        <v>0</v>
      </c>
      <c r="CZ63" s="11">
        <v>0</v>
      </c>
      <c r="DA63" s="11">
        <v>0</v>
      </c>
      <c r="DB63" s="11">
        <v>0</v>
      </c>
      <c r="DC63" s="11">
        <v>3491.11</v>
      </c>
      <c r="DD63" s="11">
        <v>0</v>
      </c>
      <c r="DE63" s="11">
        <v>828.38</v>
      </c>
      <c r="DF63" s="11">
        <v>0</v>
      </c>
      <c r="DG63" s="11">
        <v>31.85</v>
      </c>
      <c r="DH63" s="11">
        <f t="shared" si="12"/>
        <v>12322.629999999997</v>
      </c>
    </row>
    <row r="64" spans="1:112" ht="14.25">
      <c r="A64" s="9" t="s">
        <v>200</v>
      </c>
      <c r="B64" s="9">
        <v>10546</v>
      </c>
      <c r="C64" s="9" t="s">
        <v>186</v>
      </c>
      <c r="D64" s="9" t="s">
        <v>189</v>
      </c>
      <c r="E64" s="8" t="s">
        <v>251</v>
      </c>
      <c r="F64" s="9" t="s">
        <v>273</v>
      </c>
      <c r="G64" s="9" t="s">
        <v>260</v>
      </c>
      <c r="H64" s="9" t="s">
        <v>51</v>
      </c>
      <c r="I64" s="11">
        <f t="shared" si="5"/>
        <v>6165.099999999999</v>
      </c>
      <c r="J64" s="11">
        <v>0</v>
      </c>
      <c r="K64" s="11">
        <v>0</v>
      </c>
      <c r="L64" s="11">
        <v>0</v>
      </c>
      <c r="M64" s="11">
        <v>1044.38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52.22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241.35</v>
      </c>
      <c r="AB64" s="11">
        <v>0</v>
      </c>
      <c r="AC64" s="11">
        <v>4827.15</v>
      </c>
      <c r="AD64" s="11">
        <v>0</v>
      </c>
      <c r="AE64" s="11">
        <f t="shared" si="0"/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f t="shared" si="6"/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f t="shared" si="7"/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f t="shared" si="9"/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f t="shared" si="8"/>
        <v>0</v>
      </c>
      <c r="CC64" s="11">
        <v>0</v>
      </c>
      <c r="CD64" s="11">
        <f t="shared" si="10"/>
        <v>6165.099999999999</v>
      </c>
      <c r="CE64" s="11">
        <f t="shared" si="11"/>
        <v>1697.4999999999998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308.26</v>
      </c>
      <c r="CM64" s="11">
        <v>59.18</v>
      </c>
      <c r="CN64" s="11">
        <v>17.26</v>
      </c>
      <c r="CO64" s="11">
        <v>0</v>
      </c>
      <c r="CP64" s="11">
        <v>0</v>
      </c>
      <c r="CQ64" s="11">
        <v>0</v>
      </c>
      <c r="CR64" s="11">
        <v>48.27</v>
      </c>
      <c r="CS64" s="11">
        <v>0</v>
      </c>
      <c r="CT64" s="11">
        <v>50.69</v>
      </c>
      <c r="CU64" s="11">
        <v>0</v>
      </c>
      <c r="CV64" s="11">
        <v>0</v>
      </c>
      <c r="CW64" s="11">
        <v>0</v>
      </c>
      <c r="CX64" s="11">
        <v>6.9</v>
      </c>
      <c r="CY64" s="11">
        <v>0</v>
      </c>
      <c r="CZ64" s="11">
        <v>0</v>
      </c>
      <c r="DA64" s="11">
        <v>0</v>
      </c>
      <c r="DB64" s="11">
        <v>0</v>
      </c>
      <c r="DC64" s="11">
        <v>475.81</v>
      </c>
      <c r="DD64" s="11">
        <v>0</v>
      </c>
      <c r="DE64" s="11">
        <v>699.28</v>
      </c>
      <c r="DF64" s="11">
        <v>0</v>
      </c>
      <c r="DG64" s="11">
        <v>31.85</v>
      </c>
      <c r="DH64" s="11">
        <f t="shared" si="12"/>
        <v>4467.599999999999</v>
      </c>
    </row>
    <row r="65" spans="1:112" ht="14.25">
      <c r="A65" s="9" t="s">
        <v>201</v>
      </c>
      <c r="B65" s="9">
        <v>10558</v>
      </c>
      <c r="C65" s="9" t="s">
        <v>186</v>
      </c>
      <c r="D65" s="9" t="s">
        <v>189</v>
      </c>
      <c r="E65" s="8" t="s">
        <v>251</v>
      </c>
      <c r="F65" s="9" t="s">
        <v>279</v>
      </c>
      <c r="G65" s="9" t="s">
        <v>260</v>
      </c>
      <c r="H65" s="9" t="s">
        <v>51</v>
      </c>
      <c r="I65" s="11">
        <f t="shared" si="5"/>
        <v>6633.25</v>
      </c>
      <c r="J65" s="11">
        <v>0</v>
      </c>
      <c r="K65" s="11">
        <v>0</v>
      </c>
      <c r="L65" s="11">
        <v>0</v>
      </c>
      <c r="M65" s="11">
        <v>1004.22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175.66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811.88</v>
      </c>
      <c r="AB65" s="11">
        <v>0</v>
      </c>
      <c r="AC65" s="11">
        <v>4641.49</v>
      </c>
      <c r="AD65" s="11">
        <v>0</v>
      </c>
      <c r="AE65" s="11">
        <f t="shared" si="0"/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f t="shared" si="6"/>
        <v>1080</v>
      </c>
      <c r="AN65" s="11">
        <v>0</v>
      </c>
      <c r="AO65" s="11">
        <v>0</v>
      </c>
      <c r="AP65" s="11">
        <v>0</v>
      </c>
      <c r="AQ65" s="11">
        <v>1080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f t="shared" si="7"/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f t="shared" si="9"/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 t="shared" si="8"/>
        <v>0</v>
      </c>
      <c r="CC65" s="11">
        <v>0</v>
      </c>
      <c r="CD65" s="11">
        <f t="shared" si="10"/>
        <v>7713.25</v>
      </c>
      <c r="CE65" s="11">
        <f t="shared" si="11"/>
        <v>3664.79</v>
      </c>
      <c r="CF65" s="11">
        <v>0</v>
      </c>
      <c r="CG65" s="11">
        <v>0</v>
      </c>
      <c r="CH65" s="11">
        <v>0</v>
      </c>
      <c r="CI65" s="11">
        <v>153.32</v>
      </c>
      <c r="CJ65" s="11">
        <v>732.93</v>
      </c>
      <c r="CK65" s="11">
        <v>0</v>
      </c>
      <c r="CL65" s="11">
        <v>398</v>
      </c>
      <c r="CM65" s="11">
        <v>63.68</v>
      </c>
      <c r="CN65" s="11">
        <v>18.57</v>
      </c>
      <c r="CO65" s="11">
        <v>640.79</v>
      </c>
      <c r="CP65" s="11">
        <v>0</v>
      </c>
      <c r="CQ65" s="11">
        <v>0</v>
      </c>
      <c r="CR65" s="11">
        <v>46.41</v>
      </c>
      <c r="CS65" s="11">
        <v>0</v>
      </c>
      <c r="CT65" s="11">
        <v>54.53</v>
      </c>
      <c r="CU65" s="11">
        <v>0</v>
      </c>
      <c r="CV65" s="11">
        <v>0</v>
      </c>
      <c r="CW65" s="11">
        <v>0</v>
      </c>
      <c r="CX65" s="11">
        <v>6.9</v>
      </c>
      <c r="CY65" s="11">
        <v>0</v>
      </c>
      <c r="CZ65" s="11">
        <v>0</v>
      </c>
      <c r="DA65" s="11">
        <v>0</v>
      </c>
      <c r="DB65" s="11">
        <v>0</v>
      </c>
      <c r="DC65" s="11">
        <v>752.98</v>
      </c>
      <c r="DD65" s="11">
        <v>0</v>
      </c>
      <c r="DE65" s="11">
        <v>764.83</v>
      </c>
      <c r="DF65" s="11">
        <v>0</v>
      </c>
      <c r="DG65" s="11">
        <v>31.85</v>
      </c>
      <c r="DH65" s="11">
        <f t="shared" si="12"/>
        <v>4048.46</v>
      </c>
    </row>
    <row r="66" spans="1:112" ht="14.25">
      <c r="A66" s="9" t="s">
        <v>202</v>
      </c>
      <c r="B66" s="9">
        <v>10560</v>
      </c>
      <c r="C66" s="9" t="s">
        <v>186</v>
      </c>
      <c r="D66" s="9" t="s">
        <v>189</v>
      </c>
      <c r="E66" s="8" t="s">
        <v>251</v>
      </c>
      <c r="F66" s="9" t="s">
        <v>279</v>
      </c>
      <c r="G66" s="9" t="s">
        <v>260</v>
      </c>
      <c r="H66" s="9" t="s">
        <v>38</v>
      </c>
      <c r="I66" s="11">
        <f t="shared" si="5"/>
        <v>8503.27</v>
      </c>
      <c r="J66" s="11">
        <v>1392.45</v>
      </c>
      <c r="K66" s="11">
        <v>0</v>
      </c>
      <c r="L66" s="11">
        <v>0</v>
      </c>
      <c r="M66" s="11">
        <v>1004.22</v>
      </c>
      <c r="N66" s="11">
        <v>301.26</v>
      </c>
      <c r="O66" s="11">
        <v>0</v>
      </c>
      <c r="P66" s="11">
        <v>0</v>
      </c>
      <c r="Q66" s="11">
        <v>0</v>
      </c>
      <c r="R66" s="11">
        <v>0</v>
      </c>
      <c r="S66" s="11">
        <v>207.02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956.83</v>
      </c>
      <c r="AB66" s="11">
        <v>0</v>
      </c>
      <c r="AC66" s="11">
        <v>4641.49</v>
      </c>
      <c r="AD66" s="11">
        <v>0</v>
      </c>
      <c r="AE66" s="11">
        <f t="shared" si="0"/>
        <v>474.14</v>
      </c>
      <c r="AF66" s="11">
        <v>426.13</v>
      </c>
      <c r="AG66" s="11">
        <v>48.01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f t="shared" si="6"/>
        <v>2855</v>
      </c>
      <c r="AN66" s="11">
        <v>0</v>
      </c>
      <c r="AO66" s="11">
        <v>950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1905</v>
      </c>
      <c r="AW66" s="11">
        <v>0</v>
      </c>
      <c r="AX66" s="11">
        <f t="shared" si="7"/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f t="shared" si="9"/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 t="shared" si="8"/>
        <v>0</v>
      </c>
      <c r="CC66" s="11">
        <v>0</v>
      </c>
      <c r="CD66" s="11">
        <f t="shared" si="10"/>
        <v>11832.41</v>
      </c>
      <c r="CE66" s="11">
        <f t="shared" si="11"/>
        <v>2832.93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448.87</v>
      </c>
      <c r="CM66" s="11">
        <v>86.18</v>
      </c>
      <c r="CN66" s="11">
        <v>25.14</v>
      </c>
      <c r="CO66" s="11">
        <v>0</v>
      </c>
      <c r="CP66" s="11">
        <v>0</v>
      </c>
      <c r="CQ66" s="11">
        <v>0</v>
      </c>
      <c r="CR66" s="11">
        <v>46.41</v>
      </c>
      <c r="CS66" s="11">
        <v>0</v>
      </c>
      <c r="CT66" s="11">
        <v>55.98</v>
      </c>
      <c r="CU66" s="11">
        <v>28.5</v>
      </c>
      <c r="CV66" s="11">
        <v>0</v>
      </c>
      <c r="CW66" s="11">
        <v>57.15</v>
      </c>
      <c r="CX66" s="11">
        <v>6.9</v>
      </c>
      <c r="CY66" s="11">
        <v>0</v>
      </c>
      <c r="CZ66" s="11">
        <v>0</v>
      </c>
      <c r="DA66" s="11">
        <v>0</v>
      </c>
      <c r="DB66" s="11">
        <v>0</v>
      </c>
      <c r="DC66" s="11">
        <v>1217.57</v>
      </c>
      <c r="DD66" s="11">
        <v>0</v>
      </c>
      <c r="DE66" s="11">
        <v>828.38</v>
      </c>
      <c r="DF66" s="11">
        <v>0</v>
      </c>
      <c r="DG66" s="11">
        <v>31.85</v>
      </c>
      <c r="DH66" s="11">
        <f t="shared" si="12"/>
        <v>8999.48</v>
      </c>
    </row>
    <row r="67" spans="1:112" ht="14.25">
      <c r="A67" s="9" t="s">
        <v>183</v>
      </c>
      <c r="B67" s="9">
        <v>10571</v>
      </c>
      <c r="C67" s="9" t="s">
        <v>152</v>
      </c>
      <c r="D67" s="9" t="s">
        <v>182</v>
      </c>
      <c r="E67" s="8" t="s">
        <v>251</v>
      </c>
      <c r="F67" s="9" t="s">
        <v>277</v>
      </c>
      <c r="G67" s="9" t="s">
        <v>260</v>
      </c>
      <c r="H67" s="9" t="s">
        <v>14</v>
      </c>
      <c r="I67" s="11">
        <f t="shared" si="5"/>
        <v>5288.299999999999</v>
      </c>
      <c r="J67" s="11">
        <v>0</v>
      </c>
      <c r="K67" s="11">
        <v>0</v>
      </c>
      <c r="L67" s="11">
        <v>0</v>
      </c>
      <c r="M67" s="11">
        <v>763.12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177.52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820.5</v>
      </c>
      <c r="AB67" s="11">
        <v>0</v>
      </c>
      <c r="AC67" s="11">
        <v>3527.16</v>
      </c>
      <c r="AD67" s="11">
        <v>0</v>
      </c>
      <c r="AE67" s="11">
        <f t="shared" si="0"/>
        <v>94.58</v>
      </c>
      <c r="AF67" s="11">
        <v>0</v>
      </c>
      <c r="AG67" s="11">
        <v>4.01</v>
      </c>
      <c r="AH67" s="11">
        <v>0</v>
      </c>
      <c r="AI67" s="11">
        <v>42.69</v>
      </c>
      <c r="AJ67" s="11">
        <v>47.88</v>
      </c>
      <c r="AK67" s="11">
        <v>0</v>
      </c>
      <c r="AL67" s="11">
        <v>0</v>
      </c>
      <c r="AM67" s="11">
        <f t="shared" si="6"/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 t="shared" si="7"/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f t="shared" si="9"/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 t="shared" si="8"/>
        <v>0</v>
      </c>
      <c r="CC67" s="11">
        <v>0</v>
      </c>
      <c r="CD67" s="11">
        <f t="shared" si="10"/>
        <v>5382.879999999999</v>
      </c>
      <c r="CE67" s="11">
        <f t="shared" si="11"/>
        <v>1895.07</v>
      </c>
      <c r="CF67" s="11">
        <v>0</v>
      </c>
      <c r="CG67" s="11">
        <v>0</v>
      </c>
      <c r="CH67" s="11">
        <v>87.87</v>
      </c>
      <c r="CI67" s="11">
        <v>98.36</v>
      </c>
      <c r="CJ67" s="11">
        <v>588.09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v>43.48</v>
      </c>
      <c r="CU67" s="11">
        <v>0</v>
      </c>
      <c r="CV67" s="11">
        <v>0</v>
      </c>
      <c r="CW67" s="11">
        <v>0</v>
      </c>
      <c r="CX67" s="11">
        <v>6.9</v>
      </c>
      <c r="CY67" s="11">
        <v>0</v>
      </c>
      <c r="CZ67" s="11">
        <v>0</v>
      </c>
      <c r="DA67" s="11">
        <v>0</v>
      </c>
      <c r="DB67" s="11">
        <v>0</v>
      </c>
      <c r="DC67" s="11">
        <v>448.75</v>
      </c>
      <c r="DD67" s="11">
        <v>0</v>
      </c>
      <c r="DE67" s="11">
        <v>589.77</v>
      </c>
      <c r="DF67" s="11">
        <v>0</v>
      </c>
      <c r="DG67" s="11">
        <v>31.85</v>
      </c>
      <c r="DH67" s="11">
        <f t="shared" si="12"/>
        <v>3487.8099999999995</v>
      </c>
    </row>
    <row r="68" spans="1:112" ht="14.25">
      <c r="A68" s="9" t="s">
        <v>203</v>
      </c>
      <c r="B68" s="9">
        <v>10583</v>
      </c>
      <c r="C68" s="9" t="s">
        <v>186</v>
      </c>
      <c r="D68" s="9" t="s">
        <v>189</v>
      </c>
      <c r="E68" s="8" t="s">
        <v>251</v>
      </c>
      <c r="F68" s="9" t="s">
        <v>280</v>
      </c>
      <c r="G68" s="9" t="s">
        <v>260</v>
      </c>
      <c r="H68" s="9" t="s">
        <v>51</v>
      </c>
      <c r="I68" s="11">
        <f t="shared" si="5"/>
        <v>5700</v>
      </c>
      <c r="J68" s="11">
        <v>0</v>
      </c>
      <c r="K68" s="11">
        <v>0</v>
      </c>
      <c r="L68" s="11">
        <v>0</v>
      </c>
      <c r="M68" s="11">
        <v>965.6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48.28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223.14</v>
      </c>
      <c r="AB68" s="11">
        <v>0</v>
      </c>
      <c r="AC68" s="11">
        <v>4462.98</v>
      </c>
      <c r="AD68" s="11">
        <v>0</v>
      </c>
      <c r="AE68" s="11">
        <f t="shared" si="0"/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f t="shared" si="6"/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 t="shared" si="7"/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f t="shared" si="9"/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 t="shared" si="8"/>
        <v>0</v>
      </c>
      <c r="CC68" s="11">
        <v>0</v>
      </c>
      <c r="CD68" s="11">
        <f t="shared" si="10"/>
        <v>5700</v>
      </c>
      <c r="CE68" s="11">
        <f t="shared" si="11"/>
        <v>2989.79</v>
      </c>
      <c r="CF68" s="11">
        <v>0</v>
      </c>
      <c r="CG68" s="11">
        <v>0</v>
      </c>
      <c r="CH68" s="11">
        <v>87.87</v>
      </c>
      <c r="CI68" s="11">
        <v>198</v>
      </c>
      <c r="CJ68" s="11">
        <v>633.57</v>
      </c>
      <c r="CK68" s="11">
        <v>0</v>
      </c>
      <c r="CL68" s="11">
        <v>285</v>
      </c>
      <c r="CM68" s="11">
        <v>54.72</v>
      </c>
      <c r="CN68" s="11">
        <v>15.96</v>
      </c>
      <c r="CO68" s="11">
        <v>524.34</v>
      </c>
      <c r="CP68" s="11">
        <v>0</v>
      </c>
      <c r="CQ68" s="11">
        <v>0</v>
      </c>
      <c r="CR68" s="11">
        <v>44.62</v>
      </c>
      <c r="CS68" s="11">
        <v>0</v>
      </c>
      <c r="CT68" s="11">
        <v>46.86</v>
      </c>
      <c r="CU68" s="11">
        <v>0</v>
      </c>
      <c r="CV68" s="11">
        <v>0</v>
      </c>
      <c r="CW68" s="11">
        <v>0</v>
      </c>
      <c r="CX68" s="11">
        <v>6.9</v>
      </c>
      <c r="CY68" s="11">
        <v>0</v>
      </c>
      <c r="CZ68" s="11">
        <v>0</v>
      </c>
      <c r="DA68" s="11">
        <v>0</v>
      </c>
      <c r="DB68" s="11">
        <v>0</v>
      </c>
      <c r="DC68" s="11">
        <v>425.93</v>
      </c>
      <c r="DD68" s="11">
        <v>0</v>
      </c>
      <c r="DE68" s="11">
        <v>634.17</v>
      </c>
      <c r="DF68" s="11">
        <v>0</v>
      </c>
      <c r="DG68" s="11">
        <v>31.85</v>
      </c>
      <c r="DH68" s="11">
        <f t="shared" si="12"/>
        <v>2710.21</v>
      </c>
    </row>
    <row r="69" spans="1:112" ht="14.25">
      <c r="A69" s="9" t="s">
        <v>204</v>
      </c>
      <c r="B69" s="9">
        <v>10595</v>
      </c>
      <c r="C69" s="9" t="s">
        <v>186</v>
      </c>
      <c r="D69" s="9" t="s">
        <v>189</v>
      </c>
      <c r="E69" s="8" t="s">
        <v>251</v>
      </c>
      <c r="F69" s="9" t="s">
        <v>273</v>
      </c>
      <c r="G69" s="9" t="s">
        <v>260</v>
      </c>
      <c r="H69" s="9" t="s">
        <v>38</v>
      </c>
      <c r="I69" s="11">
        <f t="shared" si="5"/>
        <v>7926.57</v>
      </c>
      <c r="J69" s="11">
        <v>1448.15</v>
      </c>
      <c r="K69" s="11">
        <v>0</v>
      </c>
      <c r="L69" s="11">
        <v>0</v>
      </c>
      <c r="M69" s="11">
        <v>1044.38</v>
      </c>
      <c r="N69" s="11">
        <v>313.32</v>
      </c>
      <c r="O69" s="11">
        <v>0</v>
      </c>
      <c r="P69" s="11">
        <v>0</v>
      </c>
      <c r="Q69" s="11">
        <v>0</v>
      </c>
      <c r="R69" s="11">
        <v>0</v>
      </c>
      <c r="S69" s="11">
        <v>52.22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241.35</v>
      </c>
      <c r="AB69" s="11">
        <v>0</v>
      </c>
      <c r="AC69" s="11">
        <v>4827.15</v>
      </c>
      <c r="AD69" s="11">
        <v>0</v>
      </c>
      <c r="AE69" s="11">
        <f t="shared" si="0"/>
        <v>1220.95</v>
      </c>
      <c r="AF69" s="11">
        <v>397.23</v>
      </c>
      <c r="AG69" s="11">
        <v>69.83</v>
      </c>
      <c r="AH69" s="11">
        <v>0</v>
      </c>
      <c r="AI69" s="11">
        <v>292.96</v>
      </c>
      <c r="AJ69" s="11">
        <v>0</v>
      </c>
      <c r="AK69" s="11">
        <v>0</v>
      </c>
      <c r="AL69" s="11">
        <v>460.93</v>
      </c>
      <c r="AM69" s="11">
        <f t="shared" si="6"/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 t="shared" si="7"/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f t="shared" si="9"/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 t="shared" si="8"/>
        <v>0</v>
      </c>
      <c r="CC69" s="11">
        <v>0</v>
      </c>
      <c r="CD69" s="11">
        <f t="shared" si="10"/>
        <v>9147.52</v>
      </c>
      <c r="CE69" s="11">
        <f t="shared" si="11"/>
        <v>3557.4500000000003</v>
      </c>
      <c r="CF69" s="11">
        <v>0</v>
      </c>
      <c r="CG69" s="11">
        <v>0</v>
      </c>
      <c r="CH69" s="11">
        <v>0</v>
      </c>
      <c r="CI69" s="11">
        <v>64.32</v>
      </c>
      <c r="CJ69" s="11">
        <v>849.76</v>
      </c>
      <c r="CK69" s="11">
        <v>0</v>
      </c>
      <c r="CL69" s="11">
        <v>457.38</v>
      </c>
      <c r="CM69" s="11">
        <v>87.82</v>
      </c>
      <c r="CN69" s="11">
        <v>25.61</v>
      </c>
      <c r="CO69" s="11">
        <v>0</v>
      </c>
      <c r="CP69" s="11">
        <v>0</v>
      </c>
      <c r="CQ69" s="11">
        <v>0</v>
      </c>
      <c r="CR69" s="11">
        <v>48.27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6.9</v>
      </c>
      <c r="CY69" s="11">
        <v>0</v>
      </c>
      <c r="CZ69" s="11">
        <v>0</v>
      </c>
      <c r="DA69" s="11">
        <v>0</v>
      </c>
      <c r="DB69" s="11">
        <v>0</v>
      </c>
      <c r="DC69" s="11">
        <v>1157.16</v>
      </c>
      <c r="DD69" s="11">
        <v>0</v>
      </c>
      <c r="DE69" s="11">
        <v>828.38</v>
      </c>
      <c r="DF69" s="11">
        <v>0</v>
      </c>
      <c r="DG69" s="11">
        <v>31.85</v>
      </c>
      <c r="DH69" s="11">
        <f t="shared" si="12"/>
        <v>5590.07</v>
      </c>
    </row>
    <row r="70" spans="1:112" ht="14.25">
      <c r="A70" s="9" t="s">
        <v>124</v>
      </c>
      <c r="B70" s="9">
        <v>10601</v>
      </c>
      <c r="C70" s="9" t="s">
        <v>120</v>
      </c>
      <c r="D70" s="9" t="s">
        <v>121</v>
      </c>
      <c r="E70" s="8" t="s">
        <v>251</v>
      </c>
      <c r="F70" s="9" t="s">
        <v>263</v>
      </c>
      <c r="G70" s="9" t="s">
        <v>260</v>
      </c>
      <c r="H70" s="9" t="s">
        <v>51</v>
      </c>
      <c r="I70" s="11">
        <f t="shared" si="5"/>
        <v>16534.11</v>
      </c>
      <c r="J70" s="11">
        <v>0</v>
      </c>
      <c r="K70" s="11">
        <v>0</v>
      </c>
      <c r="L70" s="11">
        <v>0</v>
      </c>
      <c r="M70" s="11">
        <v>2677.08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263.88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1219.69</v>
      </c>
      <c r="AB70" s="11">
        <v>0</v>
      </c>
      <c r="AC70" s="11">
        <v>12373.46</v>
      </c>
      <c r="AD70" s="11">
        <v>0</v>
      </c>
      <c r="AE70" s="11">
        <f t="shared" si="0"/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f t="shared" si="6"/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 t="shared" si="7"/>
        <v>11115.41</v>
      </c>
      <c r="AY70" s="11">
        <v>2566.37</v>
      </c>
      <c r="AZ70" s="11">
        <v>0</v>
      </c>
      <c r="BA70" s="11">
        <v>518.83</v>
      </c>
      <c r="BB70" s="11">
        <v>0</v>
      </c>
      <c r="BC70" s="11">
        <v>331.1</v>
      </c>
      <c r="BD70" s="11">
        <v>0</v>
      </c>
      <c r="BE70" s="11">
        <v>0</v>
      </c>
      <c r="BF70" s="11">
        <v>0</v>
      </c>
      <c r="BG70" s="11">
        <v>36.26</v>
      </c>
      <c r="BH70" s="11">
        <v>507.62</v>
      </c>
      <c r="BI70" s="11">
        <v>1637.77</v>
      </c>
      <c r="BJ70" s="11">
        <v>0</v>
      </c>
      <c r="BK70" s="11">
        <v>5149.63</v>
      </c>
      <c r="BL70" s="11">
        <v>367.83</v>
      </c>
      <c r="BM70" s="11">
        <f t="shared" si="9"/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 t="shared" si="8"/>
        <v>0</v>
      </c>
      <c r="CC70" s="11">
        <v>0</v>
      </c>
      <c r="CD70" s="11">
        <f t="shared" si="10"/>
        <v>27649.52</v>
      </c>
      <c r="CE70" s="11">
        <f t="shared" si="11"/>
        <v>12609.53</v>
      </c>
      <c r="CF70" s="11">
        <v>0</v>
      </c>
      <c r="CG70" s="11">
        <v>0</v>
      </c>
      <c r="CH70" s="11">
        <v>44.47</v>
      </c>
      <c r="CI70" s="11">
        <v>0</v>
      </c>
      <c r="CJ70" s="11">
        <v>3.76</v>
      </c>
      <c r="CK70" s="11">
        <v>0</v>
      </c>
      <c r="CL70" s="11">
        <v>392.37</v>
      </c>
      <c r="CM70" s="11">
        <v>125.56</v>
      </c>
      <c r="CN70" s="11">
        <v>36.62</v>
      </c>
      <c r="CO70" s="11">
        <v>1417.59</v>
      </c>
      <c r="CP70" s="11">
        <v>0</v>
      </c>
      <c r="CQ70" s="11">
        <v>0</v>
      </c>
      <c r="CR70" s="11">
        <v>0</v>
      </c>
      <c r="CS70" s="11">
        <v>0</v>
      </c>
      <c r="CT70" s="11">
        <v>135.93</v>
      </c>
      <c r="CU70" s="11">
        <v>0</v>
      </c>
      <c r="CV70" s="11">
        <v>0</v>
      </c>
      <c r="CW70" s="11">
        <v>0</v>
      </c>
      <c r="CX70" s="11">
        <v>6.9</v>
      </c>
      <c r="CY70" s="11">
        <v>5657.25</v>
      </c>
      <c r="CZ70" s="11">
        <v>0</v>
      </c>
      <c r="DA70" s="11">
        <v>0</v>
      </c>
      <c r="DB70" s="11">
        <v>828.38</v>
      </c>
      <c r="DC70" s="11">
        <v>2203.01</v>
      </c>
      <c r="DD70" s="11">
        <v>1725.84</v>
      </c>
      <c r="DE70" s="11">
        <v>0</v>
      </c>
      <c r="DF70" s="11">
        <v>0</v>
      </c>
      <c r="DG70" s="11">
        <v>31.85</v>
      </c>
      <c r="DH70" s="11">
        <f t="shared" si="12"/>
        <v>15039.99</v>
      </c>
    </row>
    <row r="71" spans="1:112" ht="14.25">
      <c r="A71" s="9" t="s">
        <v>172</v>
      </c>
      <c r="B71" s="9">
        <v>10613</v>
      </c>
      <c r="C71" s="9" t="s">
        <v>152</v>
      </c>
      <c r="D71" s="9" t="s">
        <v>153</v>
      </c>
      <c r="E71" s="8" t="s">
        <v>251</v>
      </c>
      <c r="F71" s="9" t="s">
        <v>278</v>
      </c>
      <c r="G71" s="9" t="s">
        <v>260</v>
      </c>
      <c r="H71" s="9" t="s">
        <v>51</v>
      </c>
      <c r="I71" s="11">
        <f t="shared" si="5"/>
        <v>4830.49</v>
      </c>
      <c r="J71" s="11">
        <v>0</v>
      </c>
      <c r="K71" s="11">
        <v>0</v>
      </c>
      <c r="L71" s="11">
        <v>0</v>
      </c>
      <c r="M71" s="11">
        <v>705.54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153.66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710.25</v>
      </c>
      <c r="AB71" s="11">
        <v>0</v>
      </c>
      <c r="AC71" s="11">
        <v>3261.04</v>
      </c>
      <c r="AD71" s="11">
        <v>0</v>
      </c>
      <c r="AE71" s="11">
        <f t="shared" si="0"/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f t="shared" si="6"/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 t="shared" si="7"/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f t="shared" si="9"/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 t="shared" si="8"/>
        <v>0</v>
      </c>
      <c r="CC71" s="11">
        <v>0</v>
      </c>
      <c r="CD71" s="11">
        <f t="shared" si="10"/>
        <v>4830.49</v>
      </c>
      <c r="CE71" s="11">
        <f t="shared" si="11"/>
        <v>1394.95</v>
      </c>
      <c r="CF71" s="11">
        <v>0</v>
      </c>
      <c r="CG71" s="11">
        <v>0</v>
      </c>
      <c r="CH71" s="11">
        <v>0</v>
      </c>
      <c r="CI71" s="11">
        <v>0</v>
      </c>
      <c r="CJ71" s="11">
        <v>508.33</v>
      </c>
      <c r="CK71" s="11">
        <v>0</v>
      </c>
      <c r="CL71" s="11">
        <v>0</v>
      </c>
      <c r="CM71" s="11">
        <v>0</v>
      </c>
      <c r="CN71" s="11">
        <v>0</v>
      </c>
      <c r="CO71" s="11"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6.9</v>
      </c>
      <c r="CY71" s="11">
        <v>0</v>
      </c>
      <c r="CZ71" s="11">
        <v>0</v>
      </c>
      <c r="DA71" s="11">
        <v>0</v>
      </c>
      <c r="DB71" s="11">
        <v>0</v>
      </c>
      <c r="DC71" s="11">
        <v>335.43</v>
      </c>
      <c r="DD71" s="11">
        <v>0</v>
      </c>
      <c r="DE71" s="11">
        <v>512.44</v>
      </c>
      <c r="DF71" s="11">
        <v>0</v>
      </c>
      <c r="DG71" s="11">
        <v>31.85</v>
      </c>
      <c r="DH71" s="11">
        <f t="shared" si="12"/>
        <v>3435.54</v>
      </c>
    </row>
    <row r="72" spans="1:112" ht="14.25">
      <c r="A72" s="9" t="s">
        <v>161</v>
      </c>
      <c r="B72" s="9">
        <v>10625</v>
      </c>
      <c r="C72" s="9" t="s">
        <v>152</v>
      </c>
      <c r="D72" s="9" t="s">
        <v>153</v>
      </c>
      <c r="E72" s="8" t="s">
        <v>251</v>
      </c>
      <c r="F72" s="9" t="s">
        <v>281</v>
      </c>
      <c r="G72" s="9" t="s">
        <v>260</v>
      </c>
      <c r="H72" s="9" t="s">
        <v>51</v>
      </c>
      <c r="I72" s="11">
        <f t="shared" si="5"/>
        <v>8036.52</v>
      </c>
      <c r="J72" s="11">
        <v>0</v>
      </c>
      <c r="K72" s="11">
        <v>0</v>
      </c>
      <c r="L72" s="11">
        <v>0</v>
      </c>
      <c r="M72" s="11">
        <v>733.78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695.7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3215.55</v>
      </c>
      <c r="AB72" s="11">
        <v>0</v>
      </c>
      <c r="AC72" s="11">
        <v>3391.49</v>
      </c>
      <c r="AD72" s="11">
        <v>0</v>
      </c>
      <c r="AE72" s="11">
        <f t="shared" si="0"/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f t="shared" si="6"/>
        <v>745.56</v>
      </c>
      <c r="AN72" s="11">
        <v>0</v>
      </c>
      <c r="AO72" s="11">
        <v>0</v>
      </c>
      <c r="AP72" s="11">
        <v>672.78</v>
      </c>
      <c r="AQ72" s="11">
        <v>0</v>
      </c>
      <c r="AR72" s="11">
        <v>0</v>
      </c>
      <c r="AS72" s="11">
        <v>0</v>
      </c>
      <c r="AT72" s="11">
        <v>72.78</v>
      </c>
      <c r="AU72" s="11">
        <v>0</v>
      </c>
      <c r="AV72" s="11">
        <v>0</v>
      </c>
      <c r="AW72" s="11">
        <v>0</v>
      </c>
      <c r="AX72" s="11">
        <f t="shared" si="7"/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f t="shared" si="9"/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 t="shared" si="8"/>
        <v>0</v>
      </c>
      <c r="CC72" s="11">
        <v>0</v>
      </c>
      <c r="CD72" s="11">
        <f t="shared" si="10"/>
        <v>8782.08</v>
      </c>
      <c r="CE72" s="11">
        <f t="shared" si="11"/>
        <v>2182.72</v>
      </c>
      <c r="CF72" s="11">
        <v>0</v>
      </c>
      <c r="CG72" s="11">
        <v>0</v>
      </c>
      <c r="CH72" s="11">
        <v>0</v>
      </c>
      <c r="CI72" s="11">
        <v>0</v>
      </c>
      <c r="CJ72" s="11">
        <v>0</v>
      </c>
      <c r="CK72" s="11">
        <v>0</v>
      </c>
      <c r="CL72" s="11">
        <v>160.73</v>
      </c>
      <c r="CM72" s="11">
        <v>77.15</v>
      </c>
      <c r="CN72" s="11">
        <v>22.5</v>
      </c>
      <c r="CO72" s="11"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v>66.07</v>
      </c>
      <c r="CU72" s="11">
        <v>0</v>
      </c>
      <c r="CV72" s="11">
        <v>0</v>
      </c>
      <c r="CW72" s="11">
        <v>0</v>
      </c>
      <c r="CX72" s="11">
        <v>6.9</v>
      </c>
      <c r="CY72" s="11">
        <v>0</v>
      </c>
      <c r="CZ72" s="11">
        <v>0</v>
      </c>
      <c r="DA72" s="11">
        <v>0</v>
      </c>
      <c r="DB72" s="11">
        <v>0</v>
      </c>
      <c r="DC72" s="11">
        <v>989.14</v>
      </c>
      <c r="DD72" s="11">
        <v>0</v>
      </c>
      <c r="DE72" s="11">
        <v>828.38</v>
      </c>
      <c r="DF72" s="11">
        <v>0</v>
      </c>
      <c r="DG72" s="11">
        <v>31.85</v>
      </c>
      <c r="DH72" s="11">
        <f t="shared" si="12"/>
        <v>6599.360000000001</v>
      </c>
    </row>
    <row r="73" spans="1:112" ht="14.25">
      <c r="A73" s="9" t="s">
        <v>116</v>
      </c>
      <c r="B73" s="9">
        <v>10637</v>
      </c>
      <c r="C73" s="9" t="s">
        <v>81</v>
      </c>
      <c r="D73" s="9" t="s">
        <v>115</v>
      </c>
      <c r="E73" s="8" t="s">
        <v>251</v>
      </c>
      <c r="F73" s="9" t="s">
        <v>263</v>
      </c>
      <c r="G73" s="9" t="s">
        <v>260</v>
      </c>
      <c r="H73" s="9" t="s">
        <v>117</v>
      </c>
      <c r="I73" s="11">
        <f t="shared" si="5"/>
        <v>16534.11</v>
      </c>
      <c r="J73" s="11">
        <v>0</v>
      </c>
      <c r="K73" s="11">
        <v>0</v>
      </c>
      <c r="L73" s="11">
        <v>0</v>
      </c>
      <c r="M73" s="11">
        <v>2677.08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263.88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1219.69</v>
      </c>
      <c r="AB73" s="11">
        <v>0</v>
      </c>
      <c r="AC73" s="11">
        <v>12373.46</v>
      </c>
      <c r="AD73" s="11">
        <v>0</v>
      </c>
      <c r="AE73" s="11">
        <f t="shared" si="0"/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f t="shared" si="6"/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 t="shared" si="7"/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f t="shared" si="9"/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 t="shared" si="8"/>
        <v>0</v>
      </c>
      <c r="CC73" s="11">
        <v>0</v>
      </c>
      <c r="CD73" s="11">
        <f t="shared" si="10"/>
        <v>16534.11</v>
      </c>
      <c r="CE73" s="11">
        <f t="shared" si="11"/>
        <v>6304.350000000001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2615.82</v>
      </c>
      <c r="CM73" s="11">
        <v>125.56</v>
      </c>
      <c r="CN73" s="11">
        <v>0</v>
      </c>
      <c r="CO73" s="11"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6.9</v>
      </c>
      <c r="CY73" s="11">
        <v>0</v>
      </c>
      <c r="CZ73" s="11">
        <v>0</v>
      </c>
      <c r="DA73" s="11">
        <v>0</v>
      </c>
      <c r="DB73" s="11">
        <v>0</v>
      </c>
      <c r="DC73" s="11">
        <v>2695.84</v>
      </c>
      <c r="DD73" s="11">
        <v>0</v>
      </c>
      <c r="DE73" s="11">
        <v>828.38</v>
      </c>
      <c r="DF73" s="11">
        <v>0</v>
      </c>
      <c r="DG73" s="11">
        <v>31.85</v>
      </c>
      <c r="DH73" s="11">
        <f t="shared" si="12"/>
        <v>10229.759999999998</v>
      </c>
    </row>
    <row r="74" spans="1:112" ht="14.25">
      <c r="A74" s="9" t="s">
        <v>102</v>
      </c>
      <c r="B74" s="9">
        <v>10649</v>
      </c>
      <c r="C74" s="9" t="s">
        <v>81</v>
      </c>
      <c r="D74" s="9" t="s">
        <v>98</v>
      </c>
      <c r="E74" s="8" t="s">
        <v>251</v>
      </c>
      <c r="F74" s="9" t="s">
        <v>282</v>
      </c>
      <c r="G74" s="9" t="s">
        <v>260</v>
      </c>
      <c r="H74" s="9" t="s">
        <v>51</v>
      </c>
      <c r="I74" s="11">
        <f t="shared" si="5"/>
        <v>15932.11</v>
      </c>
      <c r="J74" s="11">
        <v>0</v>
      </c>
      <c r="K74" s="11">
        <v>0</v>
      </c>
      <c r="L74" s="11">
        <v>0</v>
      </c>
      <c r="M74" s="11">
        <v>2574.1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259.78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1200.67</v>
      </c>
      <c r="AB74" s="11">
        <v>0</v>
      </c>
      <c r="AC74" s="11">
        <v>11897.56</v>
      </c>
      <c r="AD74" s="11">
        <v>0</v>
      </c>
      <c r="AE74" s="11">
        <f aca="true" t="shared" si="13" ref="AE74:AE137">SUM(AF74:AL74)</f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f t="shared" si="6"/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 t="shared" si="7"/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f aca="true" t="shared" si="14" ref="BM74:BM105">SUM(BN74:CA74)</f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 t="shared" si="8"/>
        <v>0</v>
      </c>
      <c r="CC74" s="11">
        <v>0</v>
      </c>
      <c r="CD74" s="11">
        <f aca="true" t="shared" si="15" ref="CD74:CD105">CB74+BM74+AX74+AM74+AE74+I74</f>
        <v>15932.11</v>
      </c>
      <c r="CE74" s="11">
        <f aca="true" t="shared" si="16" ref="CE74:CE105">SUM(CF74:DG74)</f>
        <v>4747.030000000001</v>
      </c>
      <c r="CF74" s="11">
        <v>0</v>
      </c>
      <c r="CG74" s="11">
        <v>0</v>
      </c>
      <c r="CH74" s="11">
        <v>0</v>
      </c>
      <c r="CI74" s="11">
        <v>0</v>
      </c>
      <c r="CJ74" s="11">
        <v>4.03</v>
      </c>
      <c r="CK74" s="11">
        <v>0</v>
      </c>
      <c r="CL74" s="11">
        <v>653.96</v>
      </c>
      <c r="CM74" s="11">
        <v>125.56</v>
      </c>
      <c r="CN74" s="11">
        <v>36.62</v>
      </c>
      <c r="CO74" s="11"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6.9</v>
      </c>
      <c r="CY74" s="11">
        <v>0</v>
      </c>
      <c r="CZ74" s="11">
        <v>0</v>
      </c>
      <c r="DA74" s="11">
        <v>0</v>
      </c>
      <c r="DB74" s="11">
        <v>0</v>
      </c>
      <c r="DC74" s="11">
        <v>3059.73</v>
      </c>
      <c r="DD74" s="11">
        <v>0</v>
      </c>
      <c r="DE74" s="11">
        <v>828.38</v>
      </c>
      <c r="DF74" s="11">
        <v>0</v>
      </c>
      <c r="DG74" s="11">
        <v>31.85</v>
      </c>
      <c r="DH74" s="11">
        <f aca="true" t="shared" si="17" ref="DH74:DH105">CD74-CE74</f>
        <v>11185.08</v>
      </c>
    </row>
    <row r="75" spans="1:112" ht="14.25">
      <c r="A75" s="9" t="s">
        <v>103</v>
      </c>
      <c r="B75" s="9">
        <v>10650</v>
      </c>
      <c r="C75" s="9" t="s">
        <v>81</v>
      </c>
      <c r="D75" s="9" t="s">
        <v>98</v>
      </c>
      <c r="E75" s="8" t="s">
        <v>251</v>
      </c>
      <c r="F75" s="9" t="s">
        <v>263</v>
      </c>
      <c r="G75" s="9" t="s">
        <v>260</v>
      </c>
      <c r="H75" s="9" t="s">
        <v>43</v>
      </c>
      <c r="I75" s="11">
        <f aca="true" t="shared" si="18" ref="I75:I138">SUM(J75:AD75)</f>
        <v>17812.829999999998</v>
      </c>
      <c r="J75" s="11">
        <v>0</v>
      </c>
      <c r="K75" s="11">
        <v>0</v>
      </c>
      <c r="L75" s="11">
        <v>0</v>
      </c>
      <c r="M75" s="11">
        <v>2677.08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491.34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2270.95</v>
      </c>
      <c r="AB75" s="11">
        <v>0</v>
      </c>
      <c r="AC75" s="11">
        <v>12373.46</v>
      </c>
      <c r="AD75" s="11">
        <v>0</v>
      </c>
      <c r="AE75" s="11">
        <f t="shared" si="13"/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f aca="true" t="shared" si="19" ref="AM75:AM138">SUM(AN75:AW75)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 aca="true" t="shared" si="20" ref="AX75:AX138">SUM(AY75:BL75)</f>
        <v>273.22</v>
      </c>
      <c r="AY75" s="11">
        <v>0</v>
      </c>
      <c r="AZ75" s="11">
        <v>0</v>
      </c>
      <c r="BA75" s="11">
        <v>134.31</v>
      </c>
      <c r="BB75" s="11">
        <v>5.81</v>
      </c>
      <c r="BC75" s="11">
        <v>133.1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f t="shared" si="14"/>
        <v>1074.5</v>
      </c>
      <c r="BN75" s="11">
        <v>0</v>
      </c>
      <c r="BO75" s="11">
        <v>0</v>
      </c>
      <c r="BP75" s="11">
        <v>0</v>
      </c>
      <c r="BQ75" s="11">
        <v>268.62</v>
      </c>
      <c r="BR75" s="11">
        <v>0</v>
      </c>
      <c r="BS75" s="11">
        <v>81.89</v>
      </c>
      <c r="BT75" s="11">
        <v>11.62</v>
      </c>
      <c r="BU75" s="11">
        <v>266.19</v>
      </c>
      <c r="BV75" s="11">
        <v>446.18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 aca="true" t="shared" si="21" ref="CB75:CB138">SUM(CC75)</f>
        <v>0</v>
      </c>
      <c r="CC75" s="11">
        <v>0</v>
      </c>
      <c r="CD75" s="11">
        <f t="shared" si="15"/>
        <v>19160.55</v>
      </c>
      <c r="CE75" s="11">
        <f t="shared" si="16"/>
        <v>8456.22</v>
      </c>
      <c r="CF75" s="11">
        <v>0</v>
      </c>
      <c r="CG75" s="11">
        <v>0</v>
      </c>
      <c r="CH75" s="11">
        <v>848.82</v>
      </c>
      <c r="CI75" s="11">
        <v>235.98</v>
      </c>
      <c r="CJ75" s="11">
        <v>853.52</v>
      </c>
      <c r="CK75" s="11">
        <v>0</v>
      </c>
      <c r="CL75" s="11">
        <v>392.37</v>
      </c>
      <c r="CM75" s="11">
        <v>125.56</v>
      </c>
      <c r="CN75" s="11">
        <v>36.62</v>
      </c>
      <c r="CO75" s="11">
        <v>1102.05</v>
      </c>
      <c r="CP75" s="11">
        <v>0</v>
      </c>
      <c r="CQ75" s="11">
        <v>0</v>
      </c>
      <c r="CR75" s="11">
        <v>123.73</v>
      </c>
      <c r="CS75" s="11">
        <v>0</v>
      </c>
      <c r="CT75" s="11">
        <v>146.44</v>
      </c>
      <c r="CU75" s="11">
        <v>0</v>
      </c>
      <c r="CV75" s="11">
        <v>0</v>
      </c>
      <c r="CW75" s="11">
        <v>0</v>
      </c>
      <c r="CX75" s="11">
        <v>6.9</v>
      </c>
      <c r="CY75" s="11">
        <v>0</v>
      </c>
      <c r="CZ75" s="11">
        <v>0</v>
      </c>
      <c r="DA75" s="11">
        <v>0</v>
      </c>
      <c r="DB75" s="11">
        <v>0</v>
      </c>
      <c r="DC75" s="11">
        <v>3724</v>
      </c>
      <c r="DD75" s="11">
        <v>0</v>
      </c>
      <c r="DE75" s="11">
        <v>828.38</v>
      </c>
      <c r="DF75" s="11">
        <v>0</v>
      </c>
      <c r="DG75" s="11">
        <v>31.85</v>
      </c>
      <c r="DH75" s="11">
        <f t="shared" si="17"/>
        <v>10704.33</v>
      </c>
    </row>
    <row r="76" spans="1:112" ht="14.25">
      <c r="A76" s="9" t="s">
        <v>162</v>
      </c>
      <c r="B76" s="9">
        <v>10662</v>
      </c>
      <c r="C76" s="9" t="s">
        <v>152</v>
      </c>
      <c r="D76" s="9" t="s">
        <v>153</v>
      </c>
      <c r="E76" s="8" t="s">
        <v>251</v>
      </c>
      <c r="F76" s="9" t="s">
        <v>281</v>
      </c>
      <c r="G76" s="9" t="s">
        <v>260</v>
      </c>
      <c r="H76" s="9" t="s">
        <v>140</v>
      </c>
      <c r="I76" s="11">
        <f t="shared" si="18"/>
        <v>4995.54</v>
      </c>
      <c r="J76" s="11">
        <v>0</v>
      </c>
      <c r="K76" s="11">
        <v>0</v>
      </c>
      <c r="L76" s="11">
        <v>0</v>
      </c>
      <c r="M76" s="11">
        <v>733.78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154.8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715.47</v>
      </c>
      <c r="AB76" s="11">
        <v>0</v>
      </c>
      <c r="AC76" s="11">
        <v>3391.49</v>
      </c>
      <c r="AD76" s="11">
        <v>0</v>
      </c>
      <c r="AE76" s="11">
        <f t="shared" si="13"/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f t="shared" si="19"/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 t="shared" si="20"/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f t="shared" si="14"/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 t="shared" si="21"/>
        <v>0</v>
      </c>
      <c r="CC76" s="11">
        <v>0</v>
      </c>
      <c r="CD76" s="11">
        <f t="shared" si="15"/>
        <v>4995.54</v>
      </c>
      <c r="CE76" s="11">
        <f t="shared" si="16"/>
        <v>1016.65</v>
      </c>
      <c r="CF76" s="11">
        <v>0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33.91</v>
      </c>
      <c r="CS76" s="11">
        <v>0</v>
      </c>
      <c r="CT76" s="11">
        <v>41.07</v>
      </c>
      <c r="CU76" s="11">
        <v>0</v>
      </c>
      <c r="CV76" s="11">
        <v>0</v>
      </c>
      <c r="CW76" s="11">
        <v>0</v>
      </c>
      <c r="CX76" s="11">
        <v>6.9</v>
      </c>
      <c r="CY76" s="11">
        <v>0</v>
      </c>
      <c r="CZ76" s="11">
        <v>0</v>
      </c>
      <c r="DA76" s="11">
        <v>0</v>
      </c>
      <c r="DB76" s="11">
        <v>0</v>
      </c>
      <c r="DC76" s="11">
        <v>367.37</v>
      </c>
      <c r="DD76" s="11">
        <v>0</v>
      </c>
      <c r="DE76" s="11">
        <v>535.55</v>
      </c>
      <c r="DF76" s="11">
        <v>0</v>
      </c>
      <c r="DG76" s="11">
        <v>31.85</v>
      </c>
      <c r="DH76" s="11">
        <f t="shared" si="17"/>
        <v>3978.89</v>
      </c>
    </row>
    <row r="77" spans="1:112" ht="14.25">
      <c r="A77" s="9" t="s">
        <v>118</v>
      </c>
      <c r="B77" s="9">
        <v>10674</v>
      </c>
      <c r="C77" s="9" t="s">
        <v>81</v>
      </c>
      <c r="D77" s="9" t="s">
        <v>115</v>
      </c>
      <c r="E77" s="8" t="s">
        <v>251</v>
      </c>
      <c r="F77" s="9" t="s">
        <v>263</v>
      </c>
      <c r="G77" s="9" t="s">
        <v>260</v>
      </c>
      <c r="H77" s="9" t="s">
        <v>51</v>
      </c>
      <c r="I77" s="11">
        <f t="shared" si="18"/>
        <v>17697.29</v>
      </c>
      <c r="J77" s="11">
        <v>0</v>
      </c>
      <c r="K77" s="11">
        <v>0</v>
      </c>
      <c r="L77" s="11">
        <v>0</v>
      </c>
      <c r="M77" s="11">
        <v>2677.08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470.78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2175.97</v>
      </c>
      <c r="AB77" s="11">
        <v>0</v>
      </c>
      <c r="AC77" s="11">
        <v>12373.46</v>
      </c>
      <c r="AD77" s="11">
        <v>0</v>
      </c>
      <c r="AE77" s="11">
        <f t="shared" si="13"/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f t="shared" si="19"/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 t="shared" si="20"/>
        <v>500.83</v>
      </c>
      <c r="AY77" s="11">
        <v>0</v>
      </c>
      <c r="AZ77" s="11">
        <v>0</v>
      </c>
      <c r="BA77" s="11">
        <v>387.53</v>
      </c>
      <c r="BB77" s="11">
        <v>0</v>
      </c>
      <c r="BC77" s="11">
        <v>113.3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f t="shared" si="14"/>
        <v>775.05</v>
      </c>
      <c r="BN77" s="11">
        <v>0</v>
      </c>
      <c r="BO77" s="11">
        <v>0</v>
      </c>
      <c r="BP77" s="11">
        <v>0</v>
      </c>
      <c r="BQ77" s="11">
        <v>193.76</v>
      </c>
      <c r="BR77" s="11">
        <v>0</v>
      </c>
      <c r="BS77" s="11">
        <v>78.46</v>
      </c>
      <c r="BT77" s="11">
        <v>0</v>
      </c>
      <c r="BU77" s="11">
        <v>56.65</v>
      </c>
      <c r="BV77" s="11">
        <v>446.18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 t="shared" si="21"/>
        <v>0</v>
      </c>
      <c r="CC77" s="11">
        <v>0</v>
      </c>
      <c r="CD77" s="11">
        <f t="shared" si="15"/>
        <v>18973.170000000002</v>
      </c>
      <c r="CE77" s="11">
        <f t="shared" si="16"/>
        <v>5555.8</v>
      </c>
      <c r="CF77" s="11">
        <v>0</v>
      </c>
      <c r="CG77" s="11">
        <v>0</v>
      </c>
      <c r="CH77" s="11">
        <v>0</v>
      </c>
      <c r="CI77" s="11">
        <v>0</v>
      </c>
      <c r="CJ77" s="11">
        <v>0</v>
      </c>
      <c r="CK77" s="11">
        <v>0</v>
      </c>
      <c r="CL77" s="11">
        <v>915.54</v>
      </c>
      <c r="CM77" s="11">
        <v>125.56</v>
      </c>
      <c r="CN77" s="11">
        <v>36.62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6.9</v>
      </c>
      <c r="CY77" s="11">
        <v>0</v>
      </c>
      <c r="CZ77" s="11">
        <v>0</v>
      </c>
      <c r="DA77" s="11">
        <v>0</v>
      </c>
      <c r="DB77" s="11">
        <v>0</v>
      </c>
      <c r="DC77" s="11">
        <v>3610.95</v>
      </c>
      <c r="DD77" s="11">
        <v>0</v>
      </c>
      <c r="DE77" s="11">
        <v>828.38</v>
      </c>
      <c r="DF77" s="11">
        <v>0</v>
      </c>
      <c r="DG77" s="11">
        <v>31.85</v>
      </c>
      <c r="DH77" s="11">
        <f t="shared" si="17"/>
        <v>13417.370000000003</v>
      </c>
    </row>
    <row r="78" spans="1:112" ht="14.25">
      <c r="A78" s="9" t="s">
        <v>131</v>
      </c>
      <c r="B78" s="9">
        <v>10686</v>
      </c>
      <c r="C78" s="9" t="s">
        <v>120</v>
      </c>
      <c r="D78" s="9" t="s">
        <v>126</v>
      </c>
      <c r="E78" s="8" t="s">
        <v>251</v>
      </c>
      <c r="F78" s="9" t="s">
        <v>263</v>
      </c>
      <c r="G78" s="9" t="s">
        <v>260</v>
      </c>
      <c r="H78" s="9" t="s">
        <v>51</v>
      </c>
      <c r="I78" s="11">
        <f t="shared" si="18"/>
        <v>15652.55</v>
      </c>
      <c r="J78" s="11">
        <v>0</v>
      </c>
      <c r="K78" s="11">
        <v>0</v>
      </c>
      <c r="L78" s="11">
        <v>0</v>
      </c>
      <c r="M78" s="11">
        <v>2677.08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107.08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494.93</v>
      </c>
      <c r="AB78" s="11">
        <v>0</v>
      </c>
      <c r="AC78" s="11">
        <v>12373.46</v>
      </c>
      <c r="AD78" s="11">
        <v>0</v>
      </c>
      <c r="AE78" s="11">
        <f t="shared" si="13"/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f t="shared" si="19"/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 t="shared" si="20"/>
        <v>5154.4400000000005</v>
      </c>
      <c r="AY78" s="11">
        <v>1144.71</v>
      </c>
      <c r="AZ78" s="11">
        <v>0</v>
      </c>
      <c r="BA78" s="11">
        <v>433.91</v>
      </c>
      <c r="BB78" s="11">
        <v>0</v>
      </c>
      <c r="BC78" s="11">
        <v>141.69</v>
      </c>
      <c r="BD78" s="11">
        <v>0</v>
      </c>
      <c r="BE78" s="11">
        <v>0</v>
      </c>
      <c r="BF78" s="11">
        <v>0</v>
      </c>
      <c r="BG78" s="11">
        <v>14.71</v>
      </c>
      <c r="BH78" s="11">
        <v>102.99</v>
      </c>
      <c r="BI78" s="11">
        <v>373.79</v>
      </c>
      <c r="BJ78" s="11">
        <v>0</v>
      </c>
      <c r="BK78" s="11">
        <v>2574.81</v>
      </c>
      <c r="BL78" s="11">
        <v>367.83</v>
      </c>
      <c r="BM78" s="11">
        <f t="shared" si="14"/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 t="shared" si="21"/>
        <v>0</v>
      </c>
      <c r="CC78" s="11">
        <v>0</v>
      </c>
      <c r="CD78" s="11">
        <f t="shared" si="15"/>
        <v>20806.989999999998</v>
      </c>
      <c r="CE78" s="11">
        <f t="shared" si="16"/>
        <v>8681.41</v>
      </c>
      <c r="CF78" s="11">
        <v>0</v>
      </c>
      <c r="CG78" s="11">
        <v>0</v>
      </c>
      <c r="CH78" s="11">
        <v>0</v>
      </c>
      <c r="CI78" s="11">
        <v>355.01</v>
      </c>
      <c r="CJ78" s="11">
        <v>853.52</v>
      </c>
      <c r="CK78" s="11">
        <v>0</v>
      </c>
      <c r="CL78" s="11">
        <v>915.54</v>
      </c>
      <c r="CM78" s="11">
        <v>125.56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128.68</v>
      </c>
      <c r="CU78" s="11">
        <v>0</v>
      </c>
      <c r="CV78" s="11">
        <v>0</v>
      </c>
      <c r="CW78" s="11">
        <v>0</v>
      </c>
      <c r="CX78" s="11">
        <v>6.9</v>
      </c>
      <c r="CY78" s="11">
        <v>2677.8</v>
      </c>
      <c r="CZ78" s="11">
        <v>0</v>
      </c>
      <c r="DA78" s="11">
        <v>0</v>
      </c>
      <c r="DB78" s="11">
        <v>423.65</v>
      </c>
      <c r="DC78" s="11">
        <v>2459.38</v>
      </c>
      <c r="DD78" s="11">
        <v>298.79</v>
      </c>
      <c r="DE78" s="11">
        <v>404.73</v>
      </c>
      <c r="DF78" s="11">
        <v>0</v>
      </c>
      <c r="DG78" s="11">
        <v>31.85</v>
      </c>
      <c r="DH78" s="11">
        <f t="shared" si="17"/>
        <v>12125.579999999998</v>
      </c>
    </row>
    <row r="79" spans="1:112" ht="14.25">
      <c r="A79" s="9" t="s">
        <v>132</v>
      </c>
      <c r="B79" s="9">
        <v>10698</v>
      </c>
      <c r="C79" s="9" t="s">
        <v>120</v>
      </c>
      <c r="D79" s="9" t="s">
        <v>126</v>
      </c>
      <c r="E79" s="8" t="s">
        <v>251</v>
      </c>
      <c r="F79" s="9" t="s">
        <v>263</v>
      </c>
      <c r="G79" s="9" t="s">
        <v>260</v>
      </c>
      <c r="H79" s="9" t="s">
        <v>51</v>
      </c>
      <c r="I79" s="11">
        <f t="shared" si="18"/>
        <v>16796.72</v>
      </c>
      <c r="J79" s="11">
        <v>0</v>
      </c>
      <c r="K79" s="11">
        <v>0</v>
      </c>
      <c r="L79" s="11">
        <v>0</v>
      </c>
      <c r="M79" s="11">
        <v>2677.08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310.6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1435.58</v>
      </c>
      <c r="AB79" s="11">
        <v>0</v>
      </c>
      <c r="AC79" s="11">
        <v>12373.46</v>
      </c>
      <c r="AD79" s="11">
        <v>0</v>
      </c>
      <c r="AE79" s="11">
        <f t="shared" si="13"/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f t="shared" si="19"/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 t="shared" si="20"/>
        <v>696.9399999999999</v>
      </c>
      <c r="AY79" s="11">
        <v>0</v>
      </c>
      <c r="AZ79" s="11">
        <v>0</v>
      </c>
      <c r="BA79" s="11">
        <v>311.17</v>
      </c>
      <c r="BB79" s="11">
        <v>171.73</v>
      </c>
      <c r="BC79" s="11">
        <v>214.04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f t="shared" si="14"/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 t="shared" si="21"/>
        <v>0</v>
      </c>
      <c r="CC79" s="11">
        <v>0</v>
      </c>
      <c r="CD79" s="11">
        <f t="shared" si="15"/>
        <v>17493.66</v>
      </c>
      <c r="CE79" s="11">
        <f t="shared" si="16"/>
        <v>5557.97</v>
      </c>
      <c r="CF79" s="11">
        <v>0</v>
      </c>
      <c r="CG79" s="11">
        <v>0</v>
      </c>
      <c r="CH79" s="11">
        <v>0</v>
      </c>
      <c r="CI79" s="11">
        <v>0</v>
      </c>
      <c r="CJ79" s="11">
        <v>853.52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123.73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6.9</v>
      </c>
      <c r="CY79" s="11">
        <v>0</v>
      </c>
      <c r="CZ79" s="11">
        <v>0</v>
      </c>
      <c r="DA79" s="11">
        <v>0</v>
      </c>
      <c r="DB79" s="11">
        <v>0</v>
      </c>
      <c r="DC79" s="11">
        <v>3713.59</v>
      </c>
      <c r="DD79" s="11">
        <v>0</v>
      </c>
      <c r="DE79" s="11">
        <v>828.38</v>
      </c>
      <c r="DF79" s="11">
        <v>0</v>
      </c>
      <c r="DG79" s="11">
        <v>31.85</v>
      </c>
      <c r="DH79" s="11">
        <f t="shared" si="17"/>
        <v>11935.689999999999</v>
      </c>
    </row>
    <row r="80" spans="1:112" ht="14.25">
      <c r="A80" s="9" t="s">
        <v>133</v>
      </c>
      <c r="B80" s="9">
        <v>10704</v>
      </c>
      <c r="C80" s="9" t="s">
        <v>120</v>
      </c>
      <c r="D80" s="9" t="s">
        <v>126</v>
      </c>
      <c r="E80" s="8" t="s">
        <v>251</v>
      </c>
      <c r="F80" s="9" t="s">
        <v>282</v>
      </c>
      <c r="G80" s="9" t="s">
        <v>260</v>
      </c>
      <c r="H80" s="9" t="s">
        <v>51</v>
      </c>
      <c r="I80" s="11">
        <f t="shared" si="18"/>
        <v>15932.11</v>
      </c>
      <c r="J80" s="11">
        <v>0</v>
      </c>
      <c r="K80" s="11">
        <v>0</v>
      </c>
      <c r="L80" s="11">
        <v>0</v>
      </c>
      <c r="M80" s="11">
        <v>2574.1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259.78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1200.67</v>
      </c>
      <c r="AB80" s="11">
        <v>0</v>
      </c>
      <c r="AC80" s="11">
        <v>11897.56</v>
      </c>
      <c r="AD80" s="11">
        <v>0</v>
      </c>
      <c r="AE80" s="11">
        <f t="shared" si="13"/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f t="shared" si="19"/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 t="shared" si="20"/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f t="shared" si="14"/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 t="shared" si="21"/>
        <v>0</v>
      </c>
      <c r="CC80" s="11">
        <v>0</v>
      </c>
      <c r="CD80" s="11">
        <f t="shared" si="15"/>
        <v>15932.11</v>
      </c>
      <c r="CE80" s="11">
        <f t="shared" si="16"/>
        <v>9793.63</v>
      </c>
      <c r="CF80" s="11">
        <v>0</v>
      </c>
      <c r="CG80" s="11">
        <v>0</v>
      </c>
      <c r="CH80" s="11">
        <v>530.62</v>
      </c>
      <c r="CI80" s="11">
        <v>81.03</v>
      </c>
      <c r="CJ80" s="11">
        <v>853.95</v>
      </c>
      <c r="CK80" s="11">
        <v>0</v>
      </c>
      <c r="CL80" s="11">
        <v>2615.82</v>
      </c>
      <c r="CM80" s="11">
        <v>125.56</v>
      </c>
      <c r="CN80" s="11">
        <v>36.62</v>
      </c>
      <c r="CO80" s="11">
        <v>1417.59</v>
      </c>
      <c r="CP80" s="11">
        <v>547.28</v>
      </c>
      <c r="CQ80" s="11">
        <v>0</v>
      </c>
      <c r="CR80" s="11">
        <v>118.97</v>
      </c>
      <c r="CS80" s="11">
        <v>0</v>
      </c>
      <c r="CT80" s="11">
        <v>130.98</v>
      </c>
      <c r="CU80" s="11">
        <v>0</v>
      </c>
      <c r="CV80" s="11">
        <v>0</v>
      </c>
      <c r="CW80" s="11">
        <v>0</v>
      </c>
      <c r="CX80" s="11">
        <v>6.9</v>
      </c>
      <c r="CY80" s="11">
        <v>0</v>
      </c>
      <c r="CZ80" s="11">
        <v>0</v>
      </c>
      <c r="DA80" s="11">
        <v>0</v>
      </c>
      <c r="DB80" s="11">
        <v>0</v>
      </c>
      <c r="DC80" s="11">
        <v>2468.08</v>
      </c>
      <c r="DD80" s="11">
        <v>0</v>
      </c>
      <c r="DE80" s="11">
        <v>828.38</v>
      </c>
      <c r="DF80" s="11">
        <v>0</v>
      </c>
      <c r="DG80" s="11">
        <v>31.85</v>
      </c>
      <c r="DH80" s="11">
        <f t="shared" si="17"/>
        <v>6138.480000000001</v>
      </c>
    </row>
    <row r="81" spans="1:112" ht="14.25">
      <c r="A81" s="9" t="s">
        <v>196</v>
      </c>
      <c r="B81" s="9">
        <v>10716</v>
      </c>
      <c r="C81" s="9" t="s">
        <v>186</v>
      </c>
      <c r="D81" s="9" t="s">
        <v>189</v>
      </c>
      <c r="E81" s="8" t="s">
        <v>251</v>
      </c>
      <c r="F81" s="9" t="s">
        <v>273</v>
      </c>
      <c r="G81" s="9" t="s">
        <v>260</v>
      </c>
      <c r="H81" s="9" t="s">
        <v>38</v>
      </c>
      <c r="I81" s="11">
        <f t="shared" si="18"/>
        <v>8573.11</v>
      </c>
      <c r="J81" s="11">
        <v>1448.15</v>
      </c>
      <c r="K81" s="11">
        <v>0</v>
      </c>
      <c r="L81" s="11">
        <v>0</v>
      </c>
      <c r="M81" s="11">
        <v>1044.38</v>
      </c>
      <c r="N81" s="11">
        <v>313.32</v>
      </c>
      <c r="O81" s="11">
        <v>0</v>
      </c>
      <c r="P81" s="11">
        <v>0</v>
      </c>
      <c r="Q81" s="11">
        <v>0</v>
      </c>
      <c r="R81" s="11">
        <v>0</v>
      </c>
      <c r="S81" s="11">
        <v>167.22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772.89</v>
      </c>
      <c r="AB81" s="11">
        <v>0</v>
      </c>
      <c r="AC81" s="11">
        <v>4827.15</v>
      </c>
      <c r="AD81" s="11">
        <v>0</v>
      </c>
      <c r="AE81" s="11">
        <f t="shared" si="13"/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f t="shared" si="19"/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 t="shared" si="20"/>
        <v>8090.279999999999</v>
      </c>
      <c r="AY81" s="11">
        <v>1917.1</v>
      </c>
      <c r="AZ81" s="11">
        <v>860.99</v>
      </c>
      <c r="BA81" s="11">
        <v>232.54</v>
      </c>
      <c r="BB81" s="11">
        <v>189.33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459.52</v>
      </c>
      <c r="BI81" s="11">
        <v>0</v>
      </c>
      <c r="BJ81" s="11">
        <v>1560.83</v>
      </c>
      <c r="BK81" s="11">
        <v>2869.97</v>
      </c>
      <c r="BL81" s="11">
        <v>0</v>
      </c>
      <c r="BM81" s="11">
        <f t="shared" si="14"/>
        <v>4299.29</v>
      </c>
      <c r="BN81" s="11">
        <v>958.55</v>
      </c>
      <c r="BO81" s="11">
        <v>0</v>
      </c>
      <c r="BP81" s="11">
        <v>430.5</v>
      </c>
      <c r="BQ81" s="11">
        <v>116.27</v>
      </c>
      <c r="BR81" s="11">
        <v>52.22</v>
      </c>
      <c r="BS81" s="11">
        <v>27.87</v>
      </c>
      <c r="BT81" s="11">
        <v>94.66</v>
      </c>
      <c r="BU81" s="11">
        <v>0</v>
      </c>
      <c r="BV81" s="11">
        <v>174.06</v>
      </c>
      <c r="BW81" s="11">
        <v>0</v>
      </c>
      <c r="BX81" s="11">
        <v>229.76</v>
      </c>
      <c r="BY81" s="11">
        <v>0</v>
      </c>
      <c r="BZ81" s="11">
        <v>780.41</v>
      </c>
      <c r="CA81" s="11">
        <v>1434.99</v>
      </c>
      <c r="CB81" s="11">
        <f t="shared" si="21"/>
        <v>2497.12</v>
      </c>
      <c r="CC81" s="11">
        <v>2497.12</v>
      </c>
      <c r="CD81" s="11">
        <f t="shared" si="15"/>
        <v>23459.8</v>
      </c>
      <c r="CE81" s="11">
        <f t="shared" si="16"/>
        <v>9337.149999999998</v>
      </c>
      <c r="CF81" s="11">
        <v>0</v>
      </c>
      <c r="CG81" s="11">
        <v>0</v>
      </c>
      <c r="CH81" s="11">
        <v>39.25</v>
      </c>
      <c r="CI81" s="11">
        <v>147.73</v>
      </c>
      <c r="CJ81" s="11">
        <v>853.68</v>
      </c>
      <c r="CK81" s="11">
        <v>0</v>
      </c>
      <c r="CL81" s="11">
        <v>1496.75</v>
      </c>
      <c r="CM81" s="11">
        <v>119.74</v>
      </c>
      <c r="CN81" s="11">
        <v>34.92</v>
      </c>
      <c r="CO81" s="11">
        <v>434.75</v>
      </c>
      <c r="CP81" s="11">
        <v>0</v>
      </c>
      <c r="CQ81" s="11">
        <v>0</v>
      </c>
      <c r="CR81" s="11">
        <v>48.27</v>
      </c>
      <c r="CS81" s="11">
        <v>0</v>
      </c>
      <c r="CT81" s="11">
        <v>56</v>
      </c>
      <c r="CU81" s="11">
        <v>0</v>
      </c>
      <c r="CV81" s="11">
        <v>0</v>
      </c>
      <c r="CW81" s="11">
        <v>0</v>
      </c>
      <c r="CX81" s="11">
        <v>6.9</v>
      </c>
      <c r="CY81" s="11">
        <v>4190.48</v>
      </c>
      <c r="CZ81" s="11">
        <v>0</v>
      </c>
      <c r="DA81" s="11">
        <v>0</v>
      </c>
      <c r="DB81" s="11">
        <v>828.38</v>
      </c>
      <c r="DC81" s="11">
        <v>36.8</v>
      </c>
      <c r="DD81" s="11">
        <v>1011.65</v>
      </c>
      <c r="DE81" s="11">
        <v>0</v>
      </c>
      <c r="DF81" s="11">
        <v>0</v>
      </c>
      <c r="DG81" s="11">
        <v>31.85</v>
      </c>
      <c r="DH81" s="11">
        <f t="shared" si="17"/>
        <v>14122.650000000001</v>
      </c>
    </row>
    <row r="82" spans="1:112" ht="14.25">
      <c r="A82" s="9" t="s">
        <v>197</v>
      </c>
      <c r="B82" s="9">
        <v>10728</v>
      </c>
      <c r="C82" s="9" t="s">
        <v>186</v>
      </c>
      <c r="D82" s="9" t="s">
        <v>189</v>
      </c>
      <c r="E82" s="8" t="s">
        <v>251</v>
      </c>
      <c r="F82" s="9" t="s">
        <v>273</v>
      </c>
      <c r="G82" s="9" t="s">
        <v>260</v>
      </c>
      <c r="H82" s="9" t="s">
        <v>51</v>
      </c>
      <c r="I82" s="11">
        <f t="shared" si="18"/>
        <v>6106.389999999999</v>
      </c>
      <c r="J82" s="11">
        <v>0</v>
      </c>
      <c r="K82" s="11">
        <v>0</v>
      </c>
      <c r="L82" s="11">
        <v>0</v>
      </c>
      <c r="M82" s="11">
        <v>1044.38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41.78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193.08</v>
      </c>
      <c r="AB82" s="11">
        <v>0</v>
      </c>
      <c r="AC82" s="11">
        <v>4827.15</v>
      </c>
      <c r="AD82" s="11">
        <v>0</v>
      </c>
      <c r="AE82" s="11">
        <f t="shared" si="13"/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f t="shared" si="19"/>
        <v>1337.19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1337.19</v>
      </c>
      <c r="AX82" s="11">
        <f t="shared" si="20"/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f t="shared" si="14"/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 t="shared" si="21"/>
        <v>0</v>
      </c>
      <c r="CC82" s="11">
        <v>0</v>
      </c>
      <c r="CD82" s="11">
        <f t="shared" si="15"/>
        <v>7443.58</v>
      </c>
      <c r="CE82" s="11">
        <f t="shared" si="16"/>
        <v>2642</v>
      </c>
      <c r="CF82" s="11">
        <v>0</v>
      </c>
      <c r="CG82" s="11">
        <v>0</v>
      </c>
      <c r="CH82" s="11">
        <v>37.63</v>
      </c>
      <c r="CI82" s="11">
        <v>18.56</v>
      </c>
      <c r="CJ82" s="11">
        <v>678.64</v>
      </c>
      <c r="CK82" s="11">
        <v>0</v>
      </c>
      <c r="CL82" s="11">
        <v>122.13</v>
      </c>
      <c r="CM82" s="11">
        <v>58.62</v>
      </c>
      <c r="CN82" s="11">
        <v>17.1</v>
      </c>
      <c r="CO82" s="11">
        <v>0</v>
      </c>
      <c r="CP82" s="11">
        <v>0</v>
      </c>
      <c r="CQ82" s="11">
        <v>0</v>
      </c>
      <c r="CR82" s="11">
        <v>48.27</v>
      </c>
      <c r="CS82" s="11">
        <v>0</v>
      </c>
      <c r="CT82" s="11">
        <v>50.2</v>
      </c>
      <c r="CU82" s="11">
        <v>0</v>
      </c>
      <c r="CV82" s="11">
        <v>0</v>
      </c>
      <c r="CW82" s="11">
        <v>0</v>
      </c>
      <c r="CX82" s="11">
        <v>6.9</v>
      </c>
      <c r="CY82" s="11">
        <v>0</v>
      </c>
      <c r="CZ82" s="11">
        <v>0</v>
      </c>
      <c r="DA82" s="11">
        <v>0</v>
      </c>
      <c r="DB82" s="11">
        <v>0</v>
      </c>
      <c r="DC82" s="11">
        <v>881.03</v>
      </c>
      <c r="DD82" s="11">
        <v>0</v>
      </c>
      <c r="DE82" s="11">
        <v>691.07</v>
      </c>
      <c r="DF82" s="11">
        <v>0</v>
      </c>
      <c r="DG82" s="11">
        <v>31.85</v>
      </c>
      <c r="DH82" s="11">
        <f t="shared" si="17"/>
        <v>4801.58</v>
      </c>
    </row>
    <row r="83" spans="1:112" ht="14.25">
      <c r="A83" s="9" t="s">
        <v>134</v>
      </c>
      <c r="B83" s="9">
        <v>10730</v>
      </c>
      <c r="C83" s="9" t="s">
        <v>120</v>
      </c>
      <c r="D83" s="9" t="s">
        <v>126</v>
      </c>
      <c r="E83" s="8" t="s">
        <v>251</v>
      </c>
      <c r="F83" s="9" t="s">
        <v>271</v>
      </c>
      <c r="G83" s="9" t="s">
        <v>260</v>
      </c>
      <c r="H83" s="9" t="s">
        <v>51</v>
      </c>
      <c r="I83" s="11">
        <f t="shared" si="18"/>
        <v>17081.94</v>
      </c>
      <c r="J83" s="11">
        <v>0</v>
      </c>
      <c r="K83" s="11">
        <v>0</v>
      </c>
      <c r="L83" s="11">
        <v>0</v>
      </c>
      <c r="M83" s="11">
        <v>2784.16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254.24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1175.14</v>
      </c>
      <c r="AB83" s="11">
        <v>0</v>
      </c>
      <c r="AC83" s="11">
        <v>12868.4</v>
      </c>
      <c r="AD83" s="11">
        <v>0</v>
      </c>
      <c r="AE83" s="11">
        <f t="shared" si="13"/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f t="shared" si="19"/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 t="shared" si="20"/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f t="shared" si="14"/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 t="shared" si="21"/>
        <v>0</v>
      </c>
      <c r="CC83" s="11">
        <v>0</v>
      </c>
      <c r="CD83" s="11">
        <f t="shared" si="15"/>
        <v>17081.94</v>
      </c>
      <c r="CE83" s="11">
        <f t="shared" si="16"/>
        <v>5508.340000000001</v>
      </c>
      <c r="CF83" s="11">
        <v>0</v>
      </c>
      <c r="CG83" s="11">
        <v>0</v>
      </c>
      <c r="CH83" s="11">
        <v>0</v>
      </c>
      <c r="CI83" s="11">
        <v>0</v>
      </c>
      <c r="CJ83" s="11">
        <v>3.76</v>
      </c>
      <c r="CK83" s="11">
        <v>0</v>
      </c>
      <c r="CL83" s="11">
        <v>1024.92</v>
      </c>
      <c r="CM83" s="11">
        <v>163.99</v>
      </c>
      <c r="CN83" s="11">
        <v>47.83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140.44</v>
      </c>
      <c r="CU83" s="11">
        <v>0</v>
      </c>
      <c r="CV83" s="11">
        <v>0</v>
      </c>
      <c r="CW83" s="11">
        <v>0</v>
      </c>
      <c r="CX83" s="11">
        <v>6.9</v>
      </c>
      <c r="CY83" s="11">
        <v>0</v>
      </c>
      <c r="CZ83" s="11">
        <v>0</v>
      </c>
      <c r="DA83" s="11">
        <v>0</v>
      </c>
      <c r="DB83" s="11">
        <v>0</v>
      </c>
      <c r="DC83" s="11">
        <v>3260.27</v>
      </c>
      <c r="DD83" s="11">
        <v>0</v>
      </c>
      <c r="DE83" s="11">
        <v>828.38</v>
      </c>
      <c r="DF83" s="11">
        <v>0</v>
      </c>
      <c r="DG83" s="11">
        <v>31.85</v>
      </c>
      <c r="DH83" s="11">
        <f t="shared" si="17"/>
        <v>11573.599999999999</v>
      </c>
    </row>
    <row r="84" spans="1:112" ht="14.25">
      <c r="A84" s="9" t="s">
        <v>163</v>
      </c>
      <c r="B84" s="9">
        <v>10741</v>
      </c>
      <c r="C84" s="9" t="s">
        <v>152</v>
      </c>
      <c r="D84" s="9" t="s">
        <v>153</v>
      </c>
      <c r="E84" s="8" t="s">
        <v>251</v>
      </c>
      <c r="F84" s="9" t="s">
        <v>283</v>
      </c>
      <c r="G84" s="9" t="s">
        <v>260</v>
      </c>
      <c r="H84" s="9" t="s">
        <v>51</v>
      </c>
      <c r="I84" s="11">
        <f t="shared" si="18"/>
        <v>5500.03</v>
      </c>
      <c r="J84" s="11">
        <v>0</v>
      </c>
      <c r="K84" s="11">
        <v>0</v>
      </c>
      <c r="L84" s="11">
        <v>0</v>
      </c>
      <c r="M84" s="11">
        <v>678.4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299.9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1386.11</v>
      </c>
      <c r="AB84" s="11">
        <v>0</v>
      </c>
      <c r="AC84" s="11">
        <v>3135.62</v>
      </c>
      <c r="AD84" s="11">
        <v>0</v>
      </c>
      <c r="AE84" s="11">
        <f t="shared" si="13"/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f t="shared" si="19"/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 t="shared" si="20"/>
        <v>916.94</v>
      </c>
      <c r="AY84" s="11">
        <v>0</v>
      </c>
      <c r="AZ84" s="11">
        <v>0</v>
      </c>
      <c r="BA84" s="11">
        <v>331.14</v>
      </c>
      <c r="BB84" s="11">
        <v>77.19</v>
      </c>
      <c r="BC84" s="11">
        <v>508.61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f t="shared" si="14"/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 t="shared" si="21"/>
        <v>0</v>
      </c>
      <c r="CC84" s="11">
        <v>0</v>
      </c>
      <c r="CD84" s="11">
        <f t="shared" si="15"/>
        <v>6416.969999999999</v>
      </c>
      <c r="CE84" s="11">
        <f t="shared" si="16"/>
        <v>2069.13</v>
      </c>
      <c r="CF84" s="11">
        <v>0</v>
      </c>
      <c r="CG84" s="11">
        <v>0</v>
      </c>
      <c r="CH84" s="11">
        <v>0</v>
      </c>
      <c r="CI84" s="11">
        <v>0</v>
      </c>
      <c r="CJ84" s="11">
        <v>3.92</v>
      </c>
      <c r="CK84" s="11">
        <v>0</v>
      </c>
      <c r="CL84" s="11">
        <v>0</v>
      </c>
      <c r="CM84" s="11">
        <v>0</v>
      </c>
      <c r="CN84" s="11">
        <v>0</v>
      </c>
      <c r="CO84" s="11">
        <v>524.98</v>
      </c>
      <c r="CP84" s="11">
        <v>0</v>
      </c>
      <c r="CQ84" s="11">
        <v>0</v>
      </c>
      <c r="CR84" s="11">
        <v>0</v>
      </c>
      <c r="CS84" s="11">
        <v>0</v>
      </c>
      <c r="CT84" s="11">
        <v>45.22</v>
      </c>
      <c r="CU84" s="11">
        <v>0</v>
      </c>
      <c r="CV84" s="11">
        <v>0</v>
      </c>
      <c r="CW84" s="11">
        <v>0</v>
      </c>
      <c r="CX84" s="11">
        <v>35.3</v>
      </c>
      <c r="CY84" s="11">
        <v>0</v>
      </c>
      <c r="CZ84" s="11">
        <v>0</v>
      </c>
      <c r="DA84" s="11">
        <v>0</v>
      </c>
      <c r="DB84" s="11">
        <v>0</v>
      </c>
      <c r="DC84" s="11">
        <v>693.31</v>
      </c>
      <c r="DD84" s="11">
        <v>0</v>
      </c>
      <c r="DE84" s="11">
        <v>734.55</v>
      </c>
      <c r="DF84" s="11">
        <v>0</v>
      </c>
      <c r="DG84" s="11">
        <v>31.85</v>
      </c>
      <c r="DH84" s="11">
        <f t="shared" si="17"/>
        <v>4347.839999999999</v>
      </c>
    </row>
    <row r="85" spans="1:112" ht="14.25">
      <c r="A85" s="9" t="s">
        <v>164</v>
      </c>
      <c r="B85" s="9">
        <v>10753</v>
      </c>
      <c r="C85" s="9" t="s">
        <v>152</v>
      </c>
      <c r="D85" s="9" t="s">
        <v>153</v>
      </c>
      <c r="E85" s="8" t="s">
        <v>251</v>
      </c>
      <c r="F85" s="9" t="s">
        <v>278</v>
      </c>
      <c r="G85" s="9" t="s">
        <v>260</v>
      </c>
      <c r="H85" s="9" t="s">
        <v>51</v>
      </c>
      <c r="I85" s="11">
        <f t="shared" si="18"/>
        <v>6617.15</v>
      </c>
      <c r="J85" s="11">
        <v>0</v>
      </c>
      <c r="K85" s="11">
        <v>0</v>
      </c>
      <c r="L85" s="11">
        <v>0</v>
      </c>
      <c r="M85" s="11">
        <v>705.54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177.98</v>
      </c>
      <c r="T85" s="11">
        <v>0</v>
      </c>
      <c r="U85" s="11">
        <v>0</v>
      </c>
      <c r="V85" s="11">
        <v>0</v>
      </c>
      <c r="W85" s="11">
        <v>0</v>
      </c>
      <c r="X85" s="11">
        <v>1650</v>
      </c>
      <c r="Y85" s="11">
        <v>0</v>
      </c>
      <c r="Z85" s="11">
        <v>0</v>
      </c>
      <c r="AA85" s="11">
        <v>822.59</v>
      </c>
      <c r="AB85" s="11">
        <v>0</v>
      </c>
      <c r="AC85" s="11">
        <v>3261.04</v>
      </c>
      <c r="AD85" s="11">
        <v>0</v>
      </c>
      <c r="AE85" s="11">
        <f t="shared" si="13"/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f t="shared" si="19"/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 t="shared" si="20"/>
        <v>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f t="shared" si="14"/>
        <v>0</v>
      </c>
      <c r="BN85" s="11">
        <v>0</v>
      </c>
      <c r="BO85" s="11">
        <v>0</v>
      </c>
      <c r="BP85" s="11"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 t="shared" si="21"/>
        <v>0</v>
      </c>
      <c r="CC85" s="11">
        <v>0</v>
      </c>
      <c r="CD85" s="11">
        <f t="shared" si="15"/>
        <v>6617.15</v>
      </c>
      <c r="CE85" s="11">
        <f t="shared" si="16"/>
        <v>1930.1399999999999</v>
      </c>
      <c r="CF85" s="11">
        <v>0</v>
      </c>
      <c r="CG85" s="11">
        <v>0</v>
      </c>
      <c r="CH85" s="11">
        <v>0</v>
      </c>
      <c r="CI85" s="11">
        <v>0</v>
      </c>
      <c r="CJ85" s="11">
        <v>0</v>
      </c>
      <c r="CK85" s="11">
        <v>0</v>
      </c>
      <c r="CL85" s="11">
        <v>397.03</v>
      </c>
      <c r="CM85" s="11">
        <v>63.52</v>
      </c>
      <c r="CN85" s="11">
        <v>18.53</v>
      </c>
      <c r="CO85" s="11"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v>40.84</v>
      </c>
      <c r="CU85" s="11">
        <v>0</v>
      </c>
      <c r="CV85" s="11">
        <v>0</v>
      </c>
      <c r="CW85" s="11">
        <v>0</v>
      </c>
      <c r="CX85" s="11">
        <v>6.9</v>
      </c>
      <c r="CY85" s="11">
        <v>0</v>
      </c>
      <c r="CZ85" s="11">
        <v>0</v>
      </c>
      <c r="DA85" s="11">
        <v>0</v>
      </c>
      <c r="DB85" s="11">
        <v>0</v>
      </c>
      <c r="DC85" s="11">
        <v>608.9</v>
      </c>
      <c r="DD85" s="11">
        <v>0</v>
      </c>
      <c r="DE85" s="11">
        <v>762.57</v>
      </c>
      <c r="DF85" s="11">
        <v>0</v>
      </c>
      <c r="DG85" s="11">
        <v>31.85</v>
      </c>
      <c r="DH85" s="11">
        <f t="shared" si="17"/>
        <v>4687.01</v>
      </c>
    </row>
    <row r="86" spans="1:112" ht="14.25">
      <c r="A86" s="9" t="s">
        <v>165</v>
      </c>
      <c r="B86" s="9">
        <v>10765</v>
      </c>
      <c r="C86" s="9" t="s">
        <v>152</v>
      </c>
      <c r="D86" s="9" t="s">
        <v>153</v>
      </c>
      <c r="E86" s="8" t="s">
        <v>253</v>
      </c>
      <c r="F86" s="9" t="s">
        <v>283</v>
      </c>
      <c r="G86" s="9" t="s">
        <v>260</v>
      </c>
      <c r="H86" s="9" t="s">
        <v>47</v>
      </c>
      <c r="I86" s="11">
        <f t="shared" si="18"/>
        <v>11068.98</v>
      </c>
      <c r="J86" s="11">
        <v>0</v>
      </c>
      <c r="K86" s="11">
        <v>0</v>
      </c>
      <c r="L86" s="11">
        <v>0</v>
      </c>
      <c r="M86" s="11">
        <v>678.4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691.92</v>
      </c>
      <c r="T86" s="11">
        <v>0</v>
      </c>
      <c r="U86" s="11">
        <v>0</v>
      </c>
      <c r="V86" s="11">
        <v>0</v>
      </c>
      <c r="W86" s="11">
        <v>0</v>
      </c>
      <c r="X86" s="11">
        <v>3365</v>
      </c>
      <c r="Y86" s="11">
        <v>0</v>
      </c>
      <c r="Z86" s="11">
        <v>0</v>
      </c>
      <c r="AA86" s="11">
        <v>3198.04</v>
      </c>
      <c r="AB86" s="11">
        <v>0</v>
      </c>
      <c r="AC86" s="11">
        <v>3135.62</v>
      </c>
      <c r="AD86" s="11">
        <v>0</v>
      </c>
      <c r="AE86" s="11">
        <f t="shared" si="13"/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f t="shared" si="19"/>
        <v>1491.12</v>
      </c>
      <c r="AN86" s="11">
        <v>0</v>
      </c>
      <c r="AO86" s="11">
        <v>0</v>
      </c>
      <c r="AP86" s="11">
        <v>0</v>
      </c>
      <c r="AQ86" s="11">
        <v>1345.56</v>
      </c>
      <c r="AR86" s="11">
        <v>0</v>
      </c>
      <c r="AS86" s="11">
        <v>0</v>
      </c>
      <c r="AT86" s="11">
        <v>0</v>
      </c>
      <c r="AU86" s="11">
        <v>145.56</v>
      </c>
      <c r="AV86" s="11">
        <v>0</v>
      </c>
      <c r="AW86" s="11">
        <v>0</v>
      </c>
      <c r="AX86" s="11">
        <f t="shared" si="20"/>
        <v>12382.44</v>
      </c>
      <c r="AY86" s="11">
        <v>3004.5</v>
      </c>
      <c r="AZ86" s="11">
        <v>0</v>
      </c>
      <c r="BA86" s="11">
        <v>364.45</v>
      </c>
      <c r="BB86" s="11">
        <v>0</v>
      </c>
      <c r="BC86" s="11">
        <v>0</v>
      </c>
      <c r="BD86" s="11">
        <v>224.33</v>
      </c>
      <c r="BE86" s="11">
        <v>3140.67</v>
      </c>
      <c r="BF86" s="11">
        <v>0</v>
      </c>
      <c r="BG86" s="11">
        <v>190.14</v>
      </c>
      <c r="BH86" s="11">
        <v>2661.94</v>
      </c>
      <c r="BI86" s="11">
        <v>0</v>
      </c>
      <c r="BJ86" s="11">
        <v>0</v>
      </c>
      <c r="BK86" s="11">
        <v>2609.98</v>
      </c>
      <c r="BL86" s="11">
        <v>186.43</v>
      </c>
      <c r="BM86" s="11">
        <f t="shared" si="14"/>
        <v>0</v>
      </c>
      <c r="BN86" s="11">
        <v>0</v>
      </c>
      <c r="BO86" s="11">
        <v>0</v>
      </c>
      <c r="BP86" s="11"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f t="shared" si="21"/>
        <v>0</v>
      </c>
      <c r="CC86" s="11">
        <v>0</v>
      </c>
      <c r="CD86" s="11">
        <f t="shared" si="15"/>
        <v>24942.54</v>
      </c>
      <c r="CE86" s="11">
        <f t="shared" si="16"/>
        <v>13561</v>
      </c>
      <c r="CF86" s="11">
        <v>0</v>
      </c>
      <c r="CG86" s="11">
        <v>0</v>
      </c>
      <c r="CH86" s="11">
        <v>75.27</v>
      </c>
      <c r="CI86" s="11">
        <v>128.64</v>
      </c>
      <c r="CJ86" s="11">
        <v>853.88</v>
      </c>
      <c r="CK86" s="11">
        <v>0</v>
      </c>
      <c r="CL86" s="11">
        <v>653.96</v>
      </c>
      <c r="CM86" s="11">
        <v>125.56</v>
      </c>
      <c r="CN86" s="11">
        <v>36.62</v>
      </c>
      <c r="CO86" s="11"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6.9</v>
      </c>
      <c r="CY86" s="11">
        <v>8412.59</v>
      </c>
      <c r="CZ86" s="11">
        <v>0</v>
      </c>
      <c r="DA86" s="11">
        <v>0</v>
      </c>
      <c r="DB86" s="11">
        <v>828.38</v>
      </c>
      <c r="DC86" s="11">
        <v>199.57</v>
      </c>
      <c r="DD86" s="11">
        <v>2207.78</v>
      </c>
      <c r="DE86" s="11">
        <v>0</v>
      </c>
      <c r="DF86" s="11">
        <v>0</v>
      </c>
      <c r="DG86" s="11">
        <v>31.85</v>
      </c>
      <c r="DH86" s="11">
        <f t="shared" si="17"/>
        <v>11381.54</v>
      </c>
    </row>
    <row r="87" spans="1:112" ht="14.25">
      <c r="A87" s="9" t="s">
        <v>166</v>
      </c>
      <c r="B87" s="9">
        <v>10777</v>
      </c>
      <c r="C87" s="9" t="s">
        <v>152</v>
      </c>
      <c r="D87" s="9" t="s">
        <v>153</v>
      </c>
      <c r="E87" s="8" t="s">
        <v>251</v>
      </c>
      <c r="F87" s="9" t="s">
        <v>278</v>
      </c>
      <c r="G87" s="9" t="s">
        <v>260</v>
      </c>
      <c r="H87" s="9" t="s">
        <v>51</v>
      </c>
      <c r="I87" s="11">
        <f t="shared" si="18"/>
        <v>4927.48</v>
      </c>
      <c r="J87" s="11">
        <v>0</v>
      </c>
      <c r="K87" s="11">
        <v>0</v>
      </c>
      <c r="L87" s="11">
        <v>0</v>
      </c>
      <c r="M87" s="11">
        <v>705.54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170.92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789.98</v>
      </c>
      <c r="AB87" s="11">
        <v>0</v>
      </c>
      <c r="AC87" s="11">
        <v>3261.04</v>
      </c>
      <c r="AD87" s="11">
        <v>0</v>
      </c>
      <c r="AE87" s="11">
        <f t="shared" si="13"/>
        <v>483.74</v>
      </c>
      <c r="AF87" s="11">
        <v>0</v>
      </c>
      <c r="AG87" s="11">
        <v>0</v>
      </c>
      <c r="AH87" s="11">
        <v>0</v>
      </c>
      <c r="AI87" s="11">
        <v>190.85</v>
      </c>
      <c r="AJ87" s="11">
        <v>0</v>
      </c>
      <c r="AK87" s="11">
        <v>0</v>
      </c>
      <c r="AL87" s="11">
        <v>292.89</v>
      </c>
      <c r="AM87" s="11">
        <f t="shared" si="19"/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 t="shared" si="20"/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f t="shared" si="14"/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 t="shared" si="21"/>
        <v>0</v>
      </c>
      <c r="CC87" s="11">
        <v>0</v>
      </c>
      <c r="CD87" s="11">
        <f t="shared" si="15"/>
        <v>5411.219999999999</v>
      </c>
      <c r="CE87" s="11">
        <f t="shared" si="16"/>
        <v>1227.56</v>
      </c>
      <c r="CF87" s="11">
        <v>0</v>
      </c>
      <c r="CG87" s="11">
        <v>66.5</v>
      </c>
      <c r="CH87" s="11">
        <v>0</v>
      </c>
      <c r="CI87" s="11"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v>0</v>
      </c>
      <c r="CP87" s="11">
        <v>0</v>
      </c>
      <c r="CQ87" s="11">
        <v>0</v>
      </c>
      <c r="CR87" s="11">
        <v>32.61</v>
      </c>
      <c r="CS87" s="11">
        <v>0</v>
      </c>
      <c r="CT87" s="11">
        <v>40.51</v>
      </c>
      <c r="CU87" s="11">
        <v>0</v>
      </c>
      <c r="CV87" s="11">
        <v>0</v>
      </c>
      <c r="CW87" s="11">
        <v>0</v>
      </c>
      <c r="CX87" s="11">
        <v>6.9</v>
      </c>
      <c r="CY87" s="11">
        <v>0</v>
      </c>
      <c r="CZ87" s="11">
        <v>0</v>
      </c>
      <c r="DA87" s="11">
        <v>0</v>
      </c>
      <c r="DB87" s="11">
        <v>0</v>
      </c>
      <c r="DC87" s="11">
        <v>455.45</v>
      </c>
      <c r="DD87" s="11">
        <v>0</v>
      </c>
      <c r="DE87" s="11">
        <v>593.74</v>
      </c>
      <c r="DF87" s="11">
        <v>0</v>
      </c>
      <c r="DG87" s="11">
        <v>31.85</v>
      </c>
      <c r="DH87" s="11">
        <f t="shared" si="17"/>
        <v>4183.66</v>
      </c>
    </row>
    <row r="88" spans="1:112" ht="14.25">
      <c r="A88" s="9" t="s">
        <v>217</v>
      </c>
      <c r="B88" s="9">
        <v>10789</v>
      </c>
      <c r="C88" s="9" t="s">
        <v>186</v>
      </c>
      <c r="D88" s="9" t="s">
        <v>213</v>
      </c>
      <c r="E88" s="8" t="s">
        <v>251</v>
      </c>
      <c r="F88" s="9" t="s">
        <v>280</v>
      </c>
      <c r="G88" s="9" t="s">
        <v>260</v>
      </c>
      <c r="H88" s="9" t="s">
        <v>51</v>
      </c>
      <c r="I88" s="11">
        <f t="shared" si="18"/>
        <v>6296.7</v>
      </c>
      <c r="J88" s="11">
        <v>0</v>
      </c>
      <c r="K88" s="11">
        <v>0</v>
      </c>
      <c r="L88" s="11">
        <v>0</v>
      </c>
      <c r="M88" s="11">
        <v>965.6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154.42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713.7</v>
      </c>
      <c r="AB88" s="11">
        <v>0</v>
      </c>
      <c r="AC88" s="11">
        <v>4462.98</v>
      </c>
      <c r="AD88" s="11">
        <v>0</v>
      </c>
      <c r="AE88" s="11">
        <f t="shared" si="13"/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f t="shared" si="19"/>
        <v>450</v>
      </c>
      <c r="AN88" s="11">
        <v>0</v>
      </c>
      <c r="AO88" s="11">
        <v>0</v>
      </c>
      <c r="AP88" s="11">
        <v>0</v>
      </c>
      <c r="AQ88" s="11">
        <v>450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 t="shared" si="20"/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f t="shared" si="14"/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 t="shared" si="21"/>
        <v>0</v>
      </c>
      <c r="CC88" s="11">
        <v>0</v>
      </c>
      <c r="CD88" s="11">
        <f t="shared" si="15"/>
        <v>6746.7</v>
      </c>
      <c r="CE88" s="11">
        <f t="shared" si="16"/>
        <v>3143.97</v>
      </c>
      <c r="CF88" s="11">
        <v>0</v>
      </c>
      <c r="CG88" s="11">
        <v>0</v>
      </c>
      <c r="CH88" s="11">
        <v>0</v>
      </c>
      <c r="CI88" s="11">
        <v>0</v>
      </c>
      <c r="CJ88" s="11">
        <v>699.78</v>
      </c>
      <c r="CK88" s="11">
        <v>0</v>
      </c>
      <c r="CL88" s="11">
        <v>377.8</v>
      </c>
      <c r="CM88" s="11">
        <v>60.45</v>
      </c>
      <c r="CN88" s="11">
        <v>17.63</v>
      </c>
      <c r="CO88" s="11">
        <v>576.49</v>
      </c>
      <c r="CP88" s="11">
        <v>0</v>
      </c>
      <c r="CQ88" s="11">
        <v>0</v>
      </c>
      <c r="CR88" s="11">
        <v>44.62</v>
      </c>
      <c r="CS88" s="11">
        <v>0</v>
      </c>
      <c r="CT88" s="11">
        <v>51.77</v>
      </c>
      <c r="CU88" s="11">
        <v>0</v>
      </c>
      <c r="CV88" s="11">
        <v>0</v>
      </c>
      <c r="CW88" s="11">
        <v>0</v>
      </c>
      <c r="CX88" s="11">
        <v>6.9</v>
      </c>
      <c r="CY88" s="11">
        <v>0</v>
      </c>
      <c r="CZ88" s="11">
        <v>0</v>
      </c>
      <c r="DA88" s="11">
        <v>0</v>
      </c>
      <c r="DB88" s="11">
        <v>0</v>
      </c>
      <c r="DC88" s="11">
        <v>558.97</v>
      </c>
      <c r="DD88" s="11">
        <v>0</v>
      </c>
      <c r="DE88" s="11">
        <v>717.71</v>
      </c>
      <c r="DF88" s="11">
        <v>0</v>
      </c>
      <c r="DG88" s="11">
        <v>31.85</v>
      </c>
      <c r="DH88" s="11">
        <f t="shared" si="17"/>
        <v>3602.73</v>
      </c>
    </row>
    <row r="89" spans="1:112" ht="14.25">
      <c r="A89" s="9" t="s">
        <v>218</v>
      </c>
      <c r="B89" s="9">
        <v>10790</v>
      </c>
      <c r="C89" s="9" t="s">
        <v>186</v>
      </c>
      <c r="D89" s="9" t="s">
        <v>213</v>
      </c>
      <c r="E89" s="8" t="s">
        <v>251</v>
      </c>
      <c r="F89" s="9" t="s">
        <v>284</v>
      </c>
      <c r="G89" s="9" t="s">
        <v>260</v>
      </c>
      <c r="H89" s="9" t="s">
        <v>51</v>
      </c>
      <c r="I89" s="11">
        <f t="shared" si="18"/>
        <v>6081.639999999999</v>
      </c>
      <c r="J89" s="11">
        <v>0</v>
      </c>
      <c r="K89" s="11">
        <v>0</v>
      </c>
      <c r="L89" s="11">
        <v>0</v>
      </c>
      <c r="M89" s="11">
        <v>928.46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153.3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708.55</v>
      </c>
      <c r="AB89" s="11">
        <v>0</v>
      </c>
      <c r="AC89" s="11">
        <v>4291.33</v>
      </c>
      <c r="AD89" s="11">
        <v>0</v>
      </c>
      <c r="AE89" s="11">
        <f t="shared" si="13"/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f t="shared" si="19"/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 t="shared" si="20"/>
        <v>4108.74</v>
      </c>
      <c r="AY89" s="11">
        <v>976.36</v>
      </c>
      <c r="AZ89" s="11">
        <v>0</v>
      </c>
      <c r="BA89" s="11">
        <v>118.43</v>
      </c>
      <c r="BB89" s="11">
        <v>16.44</v>
      </c>
      <c r="BC89" s="11">
        <v>68.42</v>
      </c>
      <c r="BD89" s="11">
        <v>0</v>
      </c>
      <c r="BE89" s="11">
        <v>0</v>
      </c>
      <c r="BF89" s="11">
        <v>0</v>
      </c>
      <c r="BG89" s="11">
        <v>21.06</v>
      </c>
      <c r="BH89" s="11">
        <v>294.89</v>
      </c>
      <c r="BI89" s="11">
        <v>564.09</v>
      </c>
      <c r="BJ89" s="11">
        <v>135.5</v>
      </c>
      <c r="BK89" s="11">
        <v>1785.98</v>
      </c>
      <c r="BL89" s="11">
        <v>127.57</v>
      </c>
      <c r="BM89" s="11">
        <f t="shared" si="14"/>
        <v>2919.46</v>
      </c>
      <c r="BN89" s="11">
        <v>650.91</v>
      </c>
      <c r="BO89" s="11">
        <v>0</v>
      </c>
      <c r="BP89" s="11">
        <v>0</v>
      </c>
      <c r="BQ89" s="11">
        <v>78.96</v>
      </c>
      <c r="BR89" s="11">
        <v>0</v>
      </c>
      <c r="BS89" s="11">
        <v>25.55</v>
      </c>
      <c r="BT89" s="11">
        <v>10.96</v>
      </c>
      <c r="BU89" s="11">
        <v>45.62</v>
      </c>
      <c r="BV89" s="11">
        <v>154.74</v>
      </c>
      <c r="BW89" s="11">
        <v>0</v>
      </c>
      <c r="BX89" s="11">
        <v>210.63</v>
      </c>
      <c r="BY89" s="11">
        <v>376.06</v>
      </c>
      <c r="BZ89" s="11">
        <v>90.33</v>
      </c>
      <c r="CA89" s="11">
        <v>1275.7</v>
      </c>
      <c r="CB89" s="11">
        <f t="shared" si="21"/>
        <v>2229.5</v>
      </c>
      <c r="CC89" s="11">
        <v>2229.5</v>
      </c>
      <c r="CD89" s="11">
        <f t="shared" si="15"/>
        <v>15339.34</v>
      </c>
      <c r="CE89" s="11">
        <f t="shared" si="16"/>
        <v>4976.78</v>
      </c>
      <c r="CF89" s="11">
        <v>0</v>
      </c>
      <c r="CG89" s="11">
        <v>0</v>
      </c>
      <c r="CH89" s="11">
        <v>0</v>
      </c>
      <c r="CI89" s="11">
        <v>56.22</v>
      </c>
      <c r="CJ89" s="11">
        <v>676.01</v>
      </c>
      <c r="CK89" s="11">
        <v>0</v>
      </c>
      <c r="CL89" s="11">
        <v>955.31</v>
      </c>
      <c r="CM89" s="11">
        <v>76.42</v>
      </c>
      <c r="CN89" s="11">
        <v>22.29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50</v>
      </c>
      <c r="CU89" s="11">
        <v>0</v>
      </c>
      <c r="CV89" s="11">
        <v>0</v>
      </c>
      <c r="CW89" s="11">
        <v>0</v>
      </c>
      <c r="CX89" s="11">
        <v>6.9</v>
      </c>
      <c r="CY89" s="11">
        <v>2080.87</v>
      </c>
      <c r="CZ89" s="11">
        <v>0</v>
      </c>
      <c r="DA89" s="11">
        <v>0</v>
      </c>
      <c r="DB89" s="11">
        <v>362.13</v>
      </c>
      <c r="DC89" s="11">
        <v>15.83</v>
      </c>
      <c r="DD89" s="11">
        <v>176.7</v>
      </c>
      <c r="DE89" s="11">
        <v>466.25</v>
      </c>
      <c r="DF89" s="11">
        <v>0</v>
      </c>
      <c r="DG89" s="11">
        <v>31.85</v>
      </c>
      <c r="DH89" s="11">
        <f t="shared" si="17"/>
        <v>10362.560000000001</v>
      </c>
    </row>
    <row r="90" spans="1:112" ht="14.25">
      <c r="A90" s="9" t="s">
        <v>159</v>
      </c>
      <c r="B90" s="9">
        <v>10807</v>
      </c>
      <c r="C90" s="9" t="s">
        <v>152</v>
      </c>
      <c r="D90" s="9" t="s">
        <v>153</v>
      </c>
      <c r="E90" s="8" t="s">
        <v>251</v>
      </c>
      <c r="F90" s="9" t="s">
        <v>283</v>
      </c>
      <c r="G90" s="9" t="s">
        <v>260</v>
      </c>
      <c r="H90" s="9" t="s">
        <v>51</v>
      </c>
      <c r="I90" s="11">
        <f t="shared" si="18"/>
        <v>4633.7</v>
      </c>
      <c r="J90" s="11">
        <v>0</v>
      </c>
      <c r="K90" s="11">
        <v>0</v>
      </c>
      <c r="L90" s="11">
        <v>0</v>
      </c>
      <c r="M90" s="11">
        <v>678.4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145.8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673.88</v>
      </c>
      <c r="AB90" s="11">
        <v>0</v>
      </c>
      <c r="AC90" s="11">
        <v>3135.62</v>
      </c>
      <c r="AD90" s="11">
        <v>0</v>
      </c>
      <c r="AE90" s="11">
        <f t="shared" si="13"/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f t="shared" si="19"/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 t="shared" si="20"/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f t="shared" si="14"/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 t="shared" si="21"/>
        <v>0</v>
      </c>
      <c r="CC90" s="11">
        <v>0</v>
      </c>
      <c r="CD90" s="11">
        <f t="shared" si="15"/>
        <v>4633.7</v>
      </c>
      <c r="CE90" s="11">
        <f t="shared" si="16"/>
        <v>1765.27</v>
      </c>
      <c r="CF90" s="11">
        <v>0</v>
      </c>
      <c r="CG90" s="11">
        <v>196.92</v>
      </c>
      <c r="CH90" s="11">
        <v>0</v>
      </c>
      <c r="CI90" s="11">
        <v>0</v>
      </c>
      <c r="CJ90" s="11">
        <v>0</v>
      </c>
      <c r="CK90" s="11">
        <v>0</v>
      </c>
      <c r="CL90" s="11">
        <v>185.35</v>
      </c>
      <c r="CM90" s="11">
        <v>44.48</v>
      </c>
      <c r="CN90" s="11">
        <v>12.97</v>
      </c>
      <c r="CO90" s="11">
        <v>521.09</v>
      </c>
      <c r="CP90" s="11">
        <v>0</v>
      </c>
      <c r="CQ90" s="11">
        <v>0</v>
      </c>
      <c r="CR90" s="11">
        <v>0</v>
      </c>
      <c r="CS90" s="11">
        <v>0</v>
      </c>
      <c r="CT90" s="11">
        <v>38.1</v>
      </c>
      <c r="CU90" s="11">
        <v>0</v>
      </c>
      <c r="CV90" s="11">
        <v>0</v>
      </c>
      <c r="CW90" s="11">
        <v>0</v>
      </c>
      <c r="CX90" s="11">
        <v>6.9</v>
      </c>
      <c r="CY90" s="11">
        <v>0</v>
      </c>
      <c r="CZ90" s="11">
        <v>0</v>
      </c>
      <c r="DA90" s="11">
        <v>0</v>
      </c>
      <c r="DB90" s="11">
        <v>0</v>
      </c>
      <c r="DC90" s="11">
        <v>242.72</v>
      </c>
      <c r="DD90" s="11">
        <v>0</v>
      </c>
      <c r="DE90" s="11">
        <v>484.89</v>
      </c>
      <c r="DF90" s="11">
        <v>0</v>
      </c>
      <c r="DG90" s="11">
        <v>31.85</v>
      </c>
      <c r="DH90" s="11">
        <f t="shared" si="17"/>
        <v>2868.43</v>
      </c>
    </row>
    <row r="91" spans="1:112" ht="14.25">
      <c r="A91" s="9" t="s">
        <v>135</v>
      </c>
      <c r="B91" s="9">
        <v>10819</v>
      </c>
      <c r="C91" s="9" t="s">
        <v>120</v>
      </c>
      <c r="D91" s="9" t="s">
        <v>126</v>
      </c>
      <c r="E91" s="8" t="s">
        <v>251</v>
      </c>
      <c r="F91" s="9" t="s">
        <v>282</v>
      </c>
      <c r="G91" s="9" t="s">
        <v>260</v>
      </c>
      <c r="H91" s="9" t="s">
        <v>51</v>
      </c>
      <c r="I91" s="11">
        <f t="shared" si="18"/>
        <v>14905.8</v>
      </c>
      <c r="J91" s="11">
        <v>0</v>
      </c>
      <c r="K91" s="11">
        <v>0</v>
      </c>
      <c r="L91" s="11">
        <v>0</v>
      </c>
      <c r="M91" s="11">
        <v>2574.1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77.22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356.92</v>
      </c>
      <c r="AB91" s="11">
        <v>0</v>
      </c>
      <c r="AC91" s="11">
        <v>11897.56</v>
      </c>
      <c r="AD91" s="11">
        <v>0</v>
      </c>
      <c r="AE91" s="11">
        <f t="shared" si="13"/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f t="shared" si="19"/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 t="shared" si="20"/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f t="shared" si="14"/>
        <v>0</v>
      </c>
      <c r="BN91" s="11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 t="shared" si="21"/>
        <v>0</v>
      </c>
      <c r="CC91" s="11">
        <v>0</v>
      </c>
      <c r="CD91" s="11">
        <f t="shared" si="15"/>
        <v>14905.8</v>
      </c>
      <c r="CE91" s="11">
        <f t="shared" si="16"/>
        <v>4434.21</v>
      </c>
      <c r="CF91" s="11">
        <v>0</v>
      </c>
      <c r="CG91" s="11"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v>653.96</v>
      </c>
      <c r="CM91" s="11">
        <v>125.56</v>
      </c>
      <c r="CN91" s="11">
        <v>0</v>
      </c>
      <c r="CO91" s="11"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6.9</v>
      </c>
      <c r="CY91" s="11">
        <v>0</v>
      </c>
      <c r="CZ91" s="11">
        <v>0</v>
      </c>
      <c r="DA91" s="11">
        <v>0</v>
      </c>
      <c r="DB91" s="11">
        <v>0</v>
      </c>
      <c r="DC91" s="11">
        <v>2787.56</v>
      </c>
      <c r="DD91" s="11">
        <v>0</v>
      </c>
      <c r="DE91" s="11">
        <v>828.38</v>
      </c>
      <c r="DF91" s="11">
        <v>0</v>
      </c>
      <c r="DG91" s="11">
        <v>31.85</v>
      </c>
      <c r="DH91" s="11">
        <f t="shared" si="17"/>
        <v>10471.59</v>
      </c>
    </row>
    <row r="92" spans="1:112" ht="14.25">
      <c r="A92" s="9" t="s">
        <v>198</v>
      </c>
      <c r="B92" s="9">
        <v>10820</v>
      </c>
      <c r="C92" s="9" t="s">
        <v>186</v>
      </c>
      <c r="D92" s="9" t="s">
        <v>189</v>
      </c>
      <c r="E92" s="8" t="s">
        <v>251</v>
      </c>
      <c r="F92" s="9" t="s">
        <v>280</v>
      </c>
      <c r="G92" s="9" t="s">
        <v>260</v>
      </c>
      <c r="H92" s="9" t="s">
        <v>51</v>
      </c>
      <c r="I92" s="11">
        <f t="shared" si="18"/>
        <v>6473.01</v>
      </c>
      <c r="J92" s="11">
        <v>0</v>
      </c>
      <c r="K92" s="11">
        <v>0</v>
      </c>
      <c r="L92" s="11">
        <v>0</v>
      </c>
      <c r="M92" s="11">
        <v>965.6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185.78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858.65</v>
      </c>
      <c r="AB92" s="11">
        <v>0</v>
      </c>
      <c r="AC92" s="11">
        <v>4462.98</v>
      </c>
      <c r="AD92" s="11">
        <v>0</v>
      </c>
      <c r="AE92" s="11">
        <f t="shared" si="13"/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f t="shared" si="19"/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 t="shared" si="20"/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f t="shared" si="14"/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f t="shared" si="21"/>
        <v>0</v>
      </c>
      <c r="CC92" s="11">
        <v>0</v>
      </c>
      <c r="CD92" s="11">
        <f t="shared" si="15"/>
        <v>6473.01</v>
      </c>
      <c r="CE92" s="11">
        <f t="shared" si="16"/>
        <v>2311.83</v>
      </c>
      <c r="CF92" s="11">
        <v>0</v>
      </c>
      <c r="CG92" s="11">
        <v>0</v>
      </c>
      <c r="CH92" s="11">
        <v>0</v>
      </c>
      <c r="CI92" s="11">
        <v>51.76</v>
      </c>
      <c r="CJ92" s="11">
        <v>719.15</v>
      </c>
      <c r="CK92" s="11">
        <v>0</v>
      </c>
      <c r="CL92" s="11">
        <v>0</v>
      </c>
      <c r="CM92" s="11">
        <v>0</v>
      </c>
      <c r="CN92" s="11">
        <v>0</v>
      </c>
      <c r="CO92" s="11"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v>53.22</v>
      </c>
      <c r="CU92" s="11">
        <v>0</v>
      </c>
      <c r="CV92" s="11">
        <v>0</v>
      </c>
      <c r="CW92" s="11">
        <v>0</v>
      </c>
      <c r="CX92" s="11">
        <v>6.9</v>
      </c>
      <c r="CY92" s="11">
        <v>0</v>
      </c>
      <c r="CZ92" s="11">
        <v>0</v>
      </c>
      <c r="DA92" s="11">
        <v>0</v>
      </c>
      <c r="DB92" s="11">
        <v>0</v>
      </c>
      <c r="DC92" s="11">
        <v>706.56</v>
      </c>
      <c r="DD92" s="11">
        <v>0</v>
      </c>
      <c r="DE92" s="11">
        <v>742.39</v>
      </c>
      <c r="DF92" s="11">
        <v>0</v>
      </c>
      <c r="DG92" s="11">
        <v>31.85</v>
      </c>
      <c r="DH92" s="11">
        <f t="shared" si="17"/>
        <v>4161.18</v>
      </c>
    </row>
    <row r="93" spans="1:112" ht="14.25">
      <c r="A93" s="9" t="s">
        <v>160</v>
      </c>
      <c r="B93" s="9">
        <v>10832</v>
      </c>
      <c r="C93" s="9" t="s">
        <v>152</v>
      </c>
      <c r="D93" s="9" t="s">
        <v>153</v>
      </c>
      <c r="E93" s="8" t="s">
        <v>251</v>
      </c>
      <c r="F93" s="9" t="s">
        <v>278</v>
      </c>
      <c r="G93" s="9" t="s">
        <v>260</v>
      </c>
      <c r="H93" s="9" t="s">
        <v>113</v>
      </c>
      <c r="I93" s="11">
        <f t="shared" si="18"/>
        <v>5107.3099999999995</v>
      </c>
      <c r="J93" s="11">
        <v>0</v>
      </c>
      <c r="K93" s="11">
        <v>0</v>
      </c>
      <c r="L93" s="11">
        <v>0</v>
      </c>
      <c r="M93" s="11">
        <v>705.54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202.9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937.83</v>
      </c>
      <c r="AB93" s="11">
        <v>0</v>
      </c>
      <c r="AC93" s="11">
        <v>3261.04</v>
      </c>
      <c r="AD93" s="11">
        <v>0</v>
      </c>
      <c r="AE93" s="11">
        <f t="shared" si="13"/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f t="shared" si="19"/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 t="shared" si="20"/>
        <v>165.26</v>
      </c>
      <c r="AY93" s="11">
        <v>0</v>
      </c>
      <c r="AZ93" s="11">
        <v>0</v>
      </c>
      <c r="BA93" s="11">
        <v>79.17</v>
      </c>
      <c r="BB93" s="11">
        <v>0</v>
      </c>
      <c r="BC93" s="11">
        <v>86.09</v>
      </c>
      <c r="BD93" s="11">
        <v>0</v>
      </c>
      <c r="BE93" s="11"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f t="shared" si="14"/>
        <v>0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 t="shared" si="21"/>
        <v>0</v>
      </c>
      <c r="CC93" s="11">
        <v>0</v>
      </c>
      <c r="CD93" s="11">
        <f t="shared" si="15"/>
        <v>5272.57</v>
      </c>
      <c r="CE93" s="11">
        <f t="shared" si="16"/>
        <v>1875.04</v>
      </c>
      <c r="CF93" s="11">
        <v>0</v>
      </c>
      <c r="CG93" s="11">
        <v>0</v>
      </c>
      <c r="CH93" s="11">
        <v>0</v>
      </c>
      <c r="CI93" s="11"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v>0</v>
      </c>
      <c r="CO93" s="11">
        <v>764.7</v>
      </c>
      <c r="CP93" s="11">
        <v>0</v>
      </c>
      <c r="CQ93" s="11">
        <v>0</v>
      </c>
      <c r="CR93" s="11">
        <v>32.61</v>
      </c>
      <c r="CS93" s="11">
        <v>0</v>
      </c>
      <c r="CT93" s="11">
        <v>41.99</v>
      </c>
      <c r="CU93" s="11">
        <v>0</v>
      </c>
      <c r="CV93" s="11">
        <v>0</v>
      </c>
      <c r="CW93" s="11">
        <v>0</v>
      </c>
      <c r="CX93" s="11">
        <v>6.9</v>
      </c>
      <c r="CY93" s="11">
        <v>0</v>
      </c>
      <c r="CZ93" s="11">
        <v>0</v>
      </c>
      <c r="DA93" s="11">
        <v>0</v>
      </c>
      <c r="DB93" s="11">
        <v>0</v>
      </c>
      <c r="DC93" s="11">
        <v>422.66</v>
      </c>
      <c r="DD93" s="11">
        <v>0</v>
      </c>
      <c r="DE93" s="11">
        <v>574.33</v>
      </c>
      <c r="DF93" s="11">
        <v>0</v>
      </c>
      <c r="DG93" s="11">
        <v>31.85</v>
      </c>
      <c r="DH93" s="11">
        <f t="shared" si="17"/>
        <v>3397.5299999999997</v>
      </c>
    </row>
    <row r="94" spans="1:112" ht="14.25">
      <c r="A94" s="9" t="s">
        <v>136</v>
      </c>
      <c r="B94" s="9">
        <v>10844</v>
      </c>
      <c r="C94" s="9" t="s">
        <v>120</v>
      </c>
      <c r="D94" s="9" t="s">
        <v>126</v>
      </c>
      <c r="E94" s="8" t="s">
        <v>251</v>
      </c>
      <c r="F94" s="9" t="s">
        <v>285</v>
      </c>
      <c r="G94" s="9" t="s">
        <v>260</v>
      </c>
      <c r="H94" s="9" t="s">
        <v>51</v>
      </c>
      <c r="I94" s="11">
        <f t="shared" si="18"/>
        <v>14323.779999999999</v>
      </c>
      <c r="J94" s="11">
        <v>0</v>
      </c>
      <c r="K94" s="11">
        <v>0</v>
      </c>
      <c r="L94" s="11">
        <v>0</v>
      </c>
      <c r="M94" s="11">
        <v>2475.1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72.7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336.02</v>
      </c>
      <c r="AB94" s="11">
        <v>0</v>
      </c>
      <c r="AC94" s="11">
        <v>11439.96</v>
      </c>
      <c r="AD94" s="11">
        <v>0</v>
      </c>
      <c r="AE94" s="11">
        <f t="shared" si="13"/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f t="shared" si="19"/>
        <v>1112.5</v>
      </c>
      <c r="AN94" s="11">
        <v>0</v>
      </c>
      <c r="AO94" s="11">
        <v>0</v>
      </c>
      <c r="AP94" s="11">
        <v>0</v>
      </c>
      <c r="AQ94" s="11">
        <v>672</v>
      </c>
      <c r="AR94" s="11">
        <v>0</v>
      </c>
      <c r="AS94" s="11">
        <v>0</v>
      </c>
      <c r="AT94" s="11">
        <v>0</v>
      </c>
      <c r="AU94" s="11">
        <v>72</v>
      </c>
      <c r="AV94" s="11">
        <v>0</v>
      </c>
      <c r="AW94" s="11">
        <v>368.5</v>
      </c>
      <c r="AX94" s="11">
        <f t="shared" si="20"/>
        <v>12167.14</v>
      </c>
      <c r="AY94" s="11">
        <v>2854.74</v>
      </c>
      <c r="AZ94" s="11">
        <v>0</v>
      </c>
      <c r="BA94" s="11">
        <v>346.28</v>
      </c>
      <c r="BB94" s="11">
        <v>172.8</v>
      </c>
      <c r="BC94" s="11">
        <v>229.09</v>
      </c>
      <c r="BD94" s="11">
        <v>0</v>
      </c>
      <c r="BE94" s="11">
        <v>0</v>
      </c>
      <c r="BF94" s="11">
        <v>0</v>
      </c>
      <c r="BG94" s="11">
        <v>0</v>
      </c>
      <c r="BH94" s="11">
        <v>149.84</v>
      </c>
      <c r="BI94" s="11">
        <v>1888.64</v>
      </c>
      <c r="BJ94" s="11">
        <v>1424.54</v>
      </c>
      <c r="BK94" s="11">
        <v>5101.21</v>
      </c>
      <c r="BL94" s="11">
        <v>0</v>
      </c>
      <c r="BM94" s="11">
        <f t="shared" si="14"/>
        <v>8536.05</v>
      </c>
      <c r="BN94" s="11">
        <v>1903.16</v>
      </c>
      <c r="BO94" s="11">
        <v>0</v>
      </c>
      <c r="BP94" s="11">
        <v>0</v>
      </c>
      <c r="BQ94" s="11">
        <v>230.85</v>
      </c>
      <c r="BR94" s="11">
        <v>0</v>
      </c>
      <c r="BS94" s="11">
        <v>12.12</v>
      </c>
      <c r="BT94" s="11">
        <v>115.2</v>
      </c>
      <c r="BU94" s="11">
        <v>152.73</v>
      </c>
      <c r="BV94" s="11">
        <v>412.52</v>
      </c>
      <c r="BW94" s="11">
        <v>0</v>
      </c>
      <c r="BX94" s="11">
        <v>99.89</v>
      </c>
      <c r="BY94" s="11">
        <v>1259.09</v>
      </c>
      <c r="BZ94" s="11">
        <v>949.69</v>
      </c>
      <c r="CA94" s="11">
        <v>3400.8</v>
      </c>
      <c r="CB94" s="11">
        <f t="shared" si="21"/>
        <v>0</v>
      </c>
      <c r="CC94" s="11">
        <v>0</v>
      </c>
      <c r="CD94" s="11">
        <f t="shared" si="15"/>
        <v>36139.47</v>
      </c>
      <c r="CE94" s="11">
        <f t="shared" si="16"/>
        <v>14494.689999999999</v>
      </c>
      <c r="CF94" s="11">
        <v>0</v>
      </c>
      <c r="CG94" s="11">
        <v>0</v>
      </c>
      <c r="CH94" s="11">
        <v>2109.48</v>
      </c>
      <c r="CI94" s="11">
        <v>162.06</v>
      </c>
      <c r="CJ94" s="11">
        <v>853.79</v>
      </c>
      <c r="CK94" s="11">
        <v>0</v>
      </c>
      <c r="CL94" s="11">
        <v>0</v>
      </c>
      <c r="CM94" s="11">
        <v>0</v>
      </c>
      <c r="CN94" s="11">
        <v>0</v>
      </c>
      <c r="CO94" s="11">
        <v>995.07</v>
      </c>
      <c r="CP94" s="11">
        <v>0</v>
      </c>
      <c r="CQ94" s="11">
        <v>0</v>
      </c>
      <c r="CR94" s="11">
        <v>114.39</v>
      </c>
      <c r="CS94" s="11">
        <v>0</v>
      </c>
      <c r="CT94" s="11">
        <v>117.76</v>
      </c>
      <c r="CU94" s="11">
        <v>0</v>
      </c>
      <c r="CV94" s="11">
        <v>0</v>
      </c>
      <c r="CW94" s="11">
        <v>0</v>
      </c>
      <c r="CX94" s="11">
        <v>6.9</v>
      </c>
      <c r="CY94" s="11">
        <v>5251.05</v>
      </c>
      <c r="CZ94" s="11">
        <v>0</v>
      </c>
      <c r="DA94" s="11">
        <v>0</v>
      </c>
      <c r="DB94" s="11">
        <v>828.38</v>
      </c>
      <c r="DC94" s="11">
        <v>1980.91</v>
      </c>
      <c r="DD94" s="11">
        <v>2043.05</v>
      </c>
      <c r="DE94" s="11">
        <v>0</v>
      </c>
      <c r="DF94" s="11">
        <v>0</v>
      </c>
      <c r="DG94" s="11">
        <v>31.85</v>
      </c>
      <c r="DH94" s="11">
        <f t="shared" si="17"/>
        <v>21644.780000000002</v>
      </c>
    </row>
    <row r="95" spans="1:112" ht="14.25">
      <c r="A95" s="9" t="s">
        <v>85</v>
      </c>
      <c r="B95" s="9">
        <v>10856</v>
      </c>
      <c r="C95" s="9" t="s">
        <v>81</v>
      </c>
      <c r="D95" s="9" t="s">
        <v>82</v>
      </c>
      <c r="E95" s="8" t="s">
        <v>251</v>
      </c>
      <c r="F95" s="9" t="s">
        <v>285</v>
      </c>
      <c r="G95" s="9" t="s">
        <v>260</v>
      </c>
      <c r="H95" s="9" t="s">
        <v>51</v>
      </c>
      <c r="I95" s="11">
        <f t="shared" si="18"/>
        <v>14193.349999999999</v>
      </c>
      <c r="J95" s="11">
        <v>0</v>
      </c>
      <c r="K95" s="11">
        <v>0</v>
      </c>
      <c r="L95" s="11">
        <v>0</v>
      </c>
      <c r="M95" s="11">
        <v>2475.1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49.5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228.79</v>
      </c>
      <c r="AB95" s="11">
        <v>0</v>
      </c>
      <c r="AC95" s="11">
        <v>11439.96</v>
      </c>
      <c r="AD95" s="11">
        <v>0</v>
      </c>
      <c r="AE95" s="11">
        <f t="shared" si="13"/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f t="shared" si="19"/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 t="shared" si="20"/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f t="shared" si="14"/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 t="shared" si="21"/>
        <v>0</v>
      </c>
      <c r="CC95" s="11">
        <v>0</v>
      </c>
      <c r="CD95" s="11">
        <f t="shared" si="15"/>
        <v>14193.349999999999</v>
      </c>
      <c r="CE95" s="11">
        <f t="shared" si="16"/>
        <v>3673.1400000000003</v>
      </c>
      <c r="CF95" s="11">
        <v>0</v>
      </c>
      <c r="CG95" s="11"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v>0</v>
      </c>
      <c r="CO95" s="11"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6.9</v>
      </c>
      <c r="CY95" s="11">
        <v>0</v>
      </c>
      <c r="CZ95" s="11">
        <v>0</v>
      </c>
      <c r="DA95" s="11">
        <v>0</v>
      </c>
      <c r="DB95" s="11">
        <v>0</v>
      </c>
      <c r="DC95" s="11">
        <v>2806.01</v>
      </c>
      <c r="DD95" s="11">
        <v>0</v>
      </c>
      <c r="DE95" s="11">
        <v>828.38</v>
      </c>
      <c r="DF95" s="11">
        <v>0</v>
      </c>
      <c r="DG95" s="11">
        <v>31.85</v>
      </c>
      <c r="DH95" s="11">
        <f t="shared" si="17"/>
        <v>10520.21</v>
      </c>
    </row>
    <row r="96" spans="1:112" ht="14.25">
      <c r="A96" s="9" t="s">
        <v>90</v>
      </c>
      <c r="B96" s="9">
        <v>40009</v>
      </c>
      <c r="C96" s="9" t="s">
        <v>256</v>
      </c>
      <c r="D96" s="9" t="s">
        <v>256</v>
      </c>
      <c r="E96" s="9" t="s">
        <v>256</v>
      </c>
      <c r="F96" s="9" t="s">
        <v>286</v>
      </c>
      <c r="G96" s="9" t="s">
        <v>287</v>
      </c>
      <c r="H96" s="9" t="s">
        <v>91</v>
      </c>
      <c r="I96" s="11">
        <f t="shared" si="18"/>
        <v>61190.3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3172.22</v>
      </c>
      <c r="P96" s="11">
        <v>0</v>
      </c>
      <c r="Q96" s="11">
        <v>0</v>
      </c>
      <c r="R96" s="11">
        <v>6344.44</v>
      </c>
      <c r="S96" s="11">
        <v>0</v>
      </c>
      <c r="T96" s="11">
        <v>0</v>
      </c>
      <c r="U96" s="11">
        <v>17224.55</v>
      </c>
      <c r="V96" s="11">
        <v>5125</v>
      </c>
      <c r="W96" s="11">
        <v>0</v>
      </c>
      <c r="X96" s="11">
        <v>0</v>
      </c>
      <c r="Y96" s="11">
        <v>0</v>
      </c>
      <c r="Z96" s="11">
        <v>29324.09</v>
      </c>
      <c r="AA96" s="11">
        <v>0</v>
      </c>
      <c r="AB96" s="11">
        <v>0</v>
      </c>
      <c r="AC96" s="11">
        <v>0</v>
      </c>
      <c r="AD96" s="11">
        <v>0</v>
      </c>
      <c r="AE96" s="11">
        <f t="shared" si="13"/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f t="shared" si="19"/>
        <v>1491.12</v>
      </c>
      <c r="AN96" s="11">
        <v>0</v>
      </c>
      <c r="AO96" s="11">
        <v>0</v>
      </c>
      <c r="AP96" s="11">
        <v>0</v>
      </c>
      <c r="AQ96" s="11">
        <v>1345.56</v>
      </c>
      <c r="AR96" s="11">
        <v>0</v>
      </c>
      <c r="AS96" s="11">
        <v>0</v>
      </c>
      <c r="AT96" s="11">
        <v>0</v>
      </c>
      <c r="AU96" s="11">
        <v>145.56</v>
      </c>
      <c r="AV96" s="11">
        <v>0</v>
      </c>
      <c r="AW96" s="11">
        <v>0</v>
      </c>
      <c r="AX96" s="11">
        <f t="shared" si="20"/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f t="shared" si="14"/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 t="shared" si="21"/>
        <v>0</v>
      </c>
      <c r="CC96" s="11">
        <v>0</v>
      </c>
      <c r="CD96" s="11">
        <f t="shared" si="15"/>
        <v>62681.420000000006</v>
      </c>
      <c r="CE96" s="11">
        <f t="shared" si="16"/>
        <v>16867.71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6.9</v>
      </c>
      <c r="CY96" s="11">
        <v>0</v>
      </c>
      <c r="CZ96" s="11">
        <v>0</v>
      </c>
      <c r="DA96" s="11">
        <v>0</v>
      </c>
      <c r="DB96" s="11">
        <v>0</v>
      </c>
      <c r="DC96" s="11">
        <v>16049.37</v>
      </c>
      <c r="DD96" s="11">
        <v>0</v>
      </c>
      <c r="DE96" s="11">
        <v>779.59</v>
      </c>
      <c r="DF96" s="11">
        <v>0</v>
      </c>
      <c r="DG96" s="11">
        <v>31.85</v>
      </c>
      <c r="DH96" s="11">
        <f t="shared" si="17"/>
        <v>45813.71000000001</v>
      </c>
    </row>
    <row r="97" spans="1:112" ht="14.25">
      <c r="A97" s="9" t="s">
        <v>67</v>
      </c>
      <c r="B97" s="9">
        <v>40010</v>
      </c>
      <c r="C97" s="9" t="s">
        <v>256</v>
      </c>
      <c r="D97" s="9" t="s">
        <v>256</v>
      </c>
      <c r="E97" s="9" t="s">
        <v>256</v>
      </c>
      <c r="F97" s="9" t="s">
        <v>286</v>
      </c>
      <c r="G97" s="9" t="s">
        <v>287</v>
      </c>
      <c r="H97" s="9" t="s">
        <v>51</v>
      </c>
      <c r="I97" s="11">
        <f t="shared" si="18"/>
        <v>61190.3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3172.22</v>
      </c>
      <c r="P97" s="11">
        <v>0</v>
      </c>
      <c r="Q97" s="11">
        <v>0</v>
      </c>
      <c r="R97" s="11">
        <v>6344.44</v>
      </c>
      <c r="S97" s="11">
        <v>0</v>
      </c>
      <c r="T97" s="11">
        <v>0</v>
      </c>
      <c r="U97" s="11">
        <v>17224.55</v>
      </c>
      <c r="V97" s="11">
        <v>5125</v>
      </c>
      <c r="W97" s="11">
        <v>0</v>
      </c>
      <c r="X97" s="11">
        <v>0</v>
      </c>
      <c r="Y97" s="11">
        <v>0</v>
      </c>
      <c r="Z97" s="11">
        <v>29324.09</v>
      </c>
      <c r="AA97" s="11">
        <v>0</v>
      </c>
      <c r="AB97" s="11">
        <v>0</v>
      </c>
      <c r="AC97" s="11">
        <v>0</v>
      </c>
      <c r="AD97" s="11">
        <v>0</v>
      </c>
      <c r="AE97" s="11">
        <f t="shared" si="13"/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f t="shared" si="19"/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 t="shared" si="20"/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f t="shared" si="14"/>
        <v>0</v>
      </c>
      <c r="BN97" s="11">
        <v>0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 t="shared" si="21"/>
        <v>0</v>
      </c>
      <c r="CC97" s="11">
        <v>0</v>
      </c>
      <c r="CD97" s="11">
        <f t="shared" si="15"/>
        <v>61190.3</v>
      </c>
      <c r="CE97" s="11">
        <f t="shared" si="16"/>
        <v>16561.929999999997</v>
      </c>
      <c r="CF97" s="11">
        <v>0</v>
      </c>
      <c r="CG97" s="11">
        <v>0</v>
      </c>
      <c r="CH97" s="11">
        <v>0</v>
      </c>
      <c r="CI97" s="11"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v>0</v>
      </c>
      <c r="CO97" s="11"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6.9</v>
      </c>
      <c r="CY97" s="11">
        <v>0</v>
      </c>
      <c r="CZ97" s="11">
        <v>0</v>
      </c>
      <c r="DA97" s="11">
        <v>0</v>
      </c>
      <c r="DB97" s="11">
        <v>0</v>
      </c>
      <c r="DC97" s="11">
        <v>15743.59</v>
      </c>
      <c r="DD97" s="11">
        <v>0</v>
      </c>
      <c r="DE97" s="11">
        <v>779.59</v>
      </c>
      <c r="DF97" s="11">
        <v>0</v>
      </c>
      <c r="DG97" s="11">
        <v>31.85</v>
      </c>
      <c r="DH97" s="11">
        <f t="shared" si="17"/>
        <v>44628.37000000001</v>
      </c>
    </row>
    <row r="98" spans="1:112" ht="14.25">
      <c r="A98" s="9" t="s">
        <v>139</v>
      </c>
      <c r="B98" s="9">
        <v>40022</v>
      </c>
      <c r="C98" s="9" t="s">
        <v>256</v>
      </c>
      <c r="D98" s="9" t="s">
        <v>256</v>
      </c>
      <c r="E98" s="9" t="s">
        <v>256</v>
      </c>
      <c r="F98" s="9" t="s">
        <v>286</v>
      </c>
      <c r="G98" s="9" t="s">
        <v>287</v>
      </c>
      <c r="H98" s="9" t="s">
        <v>140</v>
      </c>
      <c r="I98" s="11">
        <f t="shared" si="18"/>
        <v>61190.3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3172.22</v>
      </c>
      <c r="P98" s="11">
        <v>0</v>
      </c>
      <c r="Q98" s="11">
        <v>0</v>
      </c>
      <c r="R98" s="11">
        <v>6344.44</v>
      </c>
      <c r="S98" s="11">
        <v>0</v>
      </c>
      <c r="T98" s="11">
        <v>0</v>
      </c>
      <c r="U98" s="11">
        <v>17224.55</v>
      </c>
      <c r="V98" s="11">
        <v>5125</v>
      </c>
      <c r="W98" s="11">
        <v>0</v>
      </c>
      <c r="X98" s="11">
        <v>0</v>
      </c>
      <c r="Y98" s="11">
        <v>0</v>
      </c>
      <c r="Z98" s="11">
        <v>29324.09</v>
      </c>
      <c r="AA98" s="11">
        <v>0</v>
      </c>
      <c r="AB98" s="11">
        <v>0</v>
      </c>
      <c r="AC98" s="11">
        <v>0</v>
      </c>
      <c r="AD98" s="11">
        <v>0</v>
      </c>
      <c r="AE98" s="11">
        <f t="shared" si="13"/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f t="shared" si="19"/>
        <v>745.56</v>
      </c>
      <c r="AN98" s="11">
        <v>0</v>
      </c>
      <c r="AO98" s="11">
        <v>0</v>
      </c>
      <c r="AP98" s="11">
        <v>672.78</v>
      </c>
      <c r="AQ98" s="11">
        <v>0</v>
      </c>
      <c r="AR98" s="11">
        <v>0</v>
      </c>
      <c r="AS98" s="11">
        <v>0</v>
      </c>
      <c r="AT98" s="11">
        <v>72.78</v>
      </c>
      <c r="AU98" s="11">
        <v>0</v>
      </c>
      <c r="AV98" s="11">
        <v>0</v>
      </c>
      <c r="AW98" s="11">
        <v>0</v>
      </c>
      <c r="AX98" s="11">
        <f t="shared" si="20"/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f t="shared" si="14"/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 t="shared" si="21"/>
        <v>0</v>
      </c>
      <c r="CC98" s="11">
        <v>0</v>
      </c>
      <c r="CD98" s="11">
        <f t="shared" si="15"/>
        <v>61935.86</v>
      </c>
      <c r="CE98" s="11">
        <f t="shared" si="16"/>
        <v>19488.43</v>
      </c>
      <c r="CF98" s="11">
        <v>0</v>
      </c>
      <c r="CG98" s="1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3487.76</v>
      </c>
      <c r="CM98" s="11">
        <v>167.41</v>
      </c>
      <c r="CN98" s="11">
        <v>48.83</v>
      </c>
      <c r="CO98" s="11"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v>293.24</v>
      </c>
      <c r="CU98" s="11">
        <v>0</v>
      </c>
      <c r="CV98" s="11">
        <v>0</v>
      </c>
      <c r="CW98" s="11">
        <v>0</v>
      </c>
      <c r="CX98" s="11">
        <v>6.9</v>
      </c>
      <c r="CY98" s="11">
        <v>0</v>
      </c>
      <c r="CZ98" s="11">
        <v>0</v>
      </c>
      <c r="DA98" s="11">
        <v>0</v>
      </c>
      <c r="DB98" s="11">
        <v>0</v>
      </c>
      <c r="DC98" s="11">
        <v>14672.85</v>
      </c>
      <c r="DD98" s="11">
        <v>0</v>
      </c>
      <c r="DE98" s="11">
        <v>779.59</v>
      </c>
      <c r="DF98" s="11">
        <v>0</v>
      </c>
      <c r="DG98" s="11">
        <v>31.85</v>
      </c>
      <c r="DH98" s="11">
        <f t="shared" si="17"/>
        <v>42447.43</v>
      </c>
    </row>
    <row r="99" spans="1:112" ht="14.25">
      <c r="A99" s="9" t="s">
        <v>42</v>
      </c>
      <c r="B99" s="9">
        <v>50015</v>
      </c>
      <c r="C99" s="9" t="s">
        <v>40</v>
      </c>
      <c r="D99" s="9" t="s">
        <v>40</v>
      </c>
      <c r="E99" s="8" t="s">
        <v>251</v>
      </c>
      <c r="F99" s="9" t="s">
        <v>261</v>
      </c>
      <c r="G99" s="9" t="s">
        <v>287</v>
      </c>
      <c r="H99" s="9" t="s">
        <v>43</v>
      </c>
      <c r="I99" s="11">
        <f t="shared" si="18"/>
        <v>10167.61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1808.54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8359.07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f t="shared" si="13"/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f t="shared" si="19"/>
        <v>1491.12</v>
      </c>
      <c r="AN99" s="11">
        <v>0</v>
      </c>
      <c r="AO99" s="11">
        <v>0</v>
      </c>
      <c r="AP99" s="11">
        <v>672.78</v>
      </c>
      <c r="AQ99" s="11">
        <v>672.78</v>
      </c>
      <c r="AR99" s="11">
        <v>0</v>
      </c>
      <c r="AS99" s="11">
        <v>0</v>
      </c>
      <c r="AT99" s="11">
        <v>72.78</v>
      </c>
      <c r="AU99" s="11">
        <v>72.78</v>
      </c>
      <c r="AV99" s="11">
        <v>0</v>
      </c>
      <c r="AW99" s="11">
        <v>0</v>
      </c>
      <c r="AX99" s="11">
        <f t="shared" si="20"/>
        <v>5263.55</v>
      </c>
      <c r="AY99" s="11">
        <v>1274.34</v>
      </c>
      <c r="AZ99" s="11">
        <v>0</v>
      </c>
      <c r="BA99" s="11">
        <v>154.58</v>
      </c>
      <c r="BB99" s="11">
        <v>0</v>
      </c>
      <c r="BC99" s="11">
        <v>11.6</v>
      </c>
      <c r="BD99" s="11">
        <v>0</v>
      </c>
      <c r="BE99" s="11">
        <v>0</v>
      </c>
      <c r="BF99" s="11">
        <v>3727.4</v>
      </c>
      <c r="BG99" s="11">
        <v>0</v>
      </c>
      <c r="BH99" s="11">
        <v>0</v>
      </c>
      <c r="BI99" s="11">
        <v>95.63</v>
      </c>
      <c r="BJ99" s="11">
        <v>0</v>
      </c>
      <c r="BK99" s="11">
        <v>0</v>
      </c>
      <c r="BL99" s="11">
        <v>0</v>
      </c>
      <c r="BM99" s="11">
        <f t="shared" si="14"/>
        <v>3509.02</v>
      </c>
      <c r="BN99" s="11">
        <v>849.56</v>
      </c>
      <c r="BO99" s="11">
        <v>2484.93</v>
      </c>
      <c r="BP99" s="11">
        <v>0</v>
      </c>
      <c r="BQ99" s="11">
        <v>103.05</v>
      </c>
      <c r="BR99" s="11">
        <v>0</v>
      </c>
      <c r="BS99" s="11">
        <v>0</v>
      </c>
      <c r="BT99" s="11">
        <v>0</v>
      </c>
      <c r="BU99" s="11">
        <v>7.73</v>
      </c>
      <c r="BV99" s="11">
        <v>0</v>
      </c>
      <c r="BW99" s="11">
        <v>0</v>
      </c>
      <c r="BX99" s="11">
        <v>0</v>
      </c>
      <c r="BY99" s="11">
        <v>63.75</v>
      </c>
      <c r="BZ99" s="11">
        <v>0</v>
      </c>
      <c r="CA99" s="11">
        <v>0</v>
      </c>
      <c r="CB99" s="11">
        <f t="shared" si="21"/>
        <v>0</v>
      </c>
      <c r="CC99" s="11">
        <v>0</v>
      </c>
      <c r="CD99" s="11">
        <f t="shared" si="15"/>
        <v>20431.3</v>
      </c>
      <c r="CE99" s="11">
        <f t="shared" si="16"/>
        <v>6036.7300000000005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83.59</v>
      </c>
      <c r="CU99" s="11">
        <v>0</v>
      </c>
      <c r="CV99" s="11">
        <v>0</v>
      </c>
      <c r="CW99" s="11">
        <v>0</v>
      </c>
      <c r="CX99" s="11">
        <v>6.9</v>
      </c>
      <c r="CY99" s="11">
        <v>3727.4</v>
      </c>
      <c r="CZ99" s="11">
        <v>0</v>
      </c>
      <c r="DA99" s="11">
        <v>0</v>
      </c>
      <c r="DB99" s="11">
        <v>549.8</v>
      </c>
      <c r="DC99" s="11">
        <v>971.54</v>
      </c>
      <c r="DD99" s="11">
        <v>387.07</v>
      </c>
      <c r="DE99" s="11">
        <v>278.58</v>
      </c>
      <c r="DF99" s="11">
        <v>0</v>
      </c>
      <c r="DG99" s="11">
        <v>31.85</v>
      </c>
      <c r="DH99" s="11">
        <f t="shared" si="17"/>
        <v>14394.57</v>
      </c>
    </row>
    <row r="100" spans="1:112" ht="14.25">
      <c r="A100" s="9" t="s">
        <v>44</v>
      </c>
      <c r="B100" s="9">
        <v>50027</v>
      </c>
      <c r="C100" s="9" t="s">
        <v>40</v>
      </c>
      <c r="D100" s="9" t="s">
        <v>40</v>
      </c>
      <c r="E100" s="8" t="s">
        <v>251</v>
      </c>
      <c r="F100" s="9" t="s">
        <v>261</v>
      </c>
      <c r="G100" s="9" t="s">
        <v>287</v>
      </c>
      <c r="H100" s="9" t="s">
        <v>18</v>
      </c>
      <c r="I100" s="11">
        <f t="shared" si="18"/>
        <v>13308.279999999999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1808.54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3140.67</v>
      </c>
      <c r="X100" s="11">
        <v>0</v>
      </c>
      <c r="Y100" s="11">
        <v>8359.07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f t="shared" si="13"/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f t="shared" si="19"/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 t="shared" si="20"/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f t="shared" si="14"/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 t="shared" si="21"/>
        <v>0</v>
      </c>
      <c r="CC100" s="11">
        <v>0</v>
      </c>
      <c r="CD100" s="11">
        <f t="shared" si="15"/>
        <v>13308.279999999999</v>
      </c>
      <c r="CE100" s="11">
        <f t="shared" si="16"/>
        <v>3429.7400000000002</v>
      </c>
      <c r="CF100" s="11">
        <v>0</v>
      </c>
      <c r="CG100" s="1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6.9</v>
      </c>
      <c r="CY100" s="11">
        <v>0</v>
      </c>
      <c r="CZ100" s="11">
        <v>0</v>
      </c>
      <c r="DA100" s="11">
        <v>0</v>
      </c>
      <c r="DB100" s="11">
        <v>0</v>
      </c>
      <c r="DC100" s="11">
        <v>2562.61</v>
      </c>
      <c r="DD100" s="11">
        <v>0</v>
      </c>
      <c r="DE100" s="11">
        <v>828.38</v>
      </c>
      <c r="DF100" s="11">
        <v>0</v>
      </c>
      <c r="DG100" s="11">
        <v>31.85</v>
      </c>
      <c r="DH100" s="11">
        <f t="shared" si="17"/>
        <v>9878.539999999999</v>
      </c>
    </row>
    <row r="101" spans="1:112" ht="14.25">
      <c r="A101" s="9" t="s">
        <v>19</v>
      </c>
      <c r="B101" s="9">
        <v>50039</v>
      </c>
      <c r="C101" s="9" t="s">
        <v>20</v>
      </c>
      <c r="D101" s="9" t="s">
        <v>20</v>
      </c>
      <c r="E101" s="8" t="s">
        <v>251</v>
      </c>
      <c r="F101" s="9" t="s">
        <v>268</v>
      </c>
      <c r="G101" s="9" t="s">
        <v>287</v>
      </c>
      <c r="H101" t="s">
        <v>117</v>
      </c>
      <c r="I101" s="11">
        <f t="shared" si="18"/>
        <v>21421.59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3810.3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17611.29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f t="shared" si="13"/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f t="shared" si="19"/>
        <v>72.78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72.78</v>
      </c>
      <c r="AV101" s="11">
        <v>0</v>
      </c>
      <c r="AW101" s="11">
        <v>0</v>
      </c>
      <c r="AX101" s="11">
        <f t="shared" si="20"/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f t="shared" si="14"/>
        <v>0</v>
      </c>
      <c r="BN101" s="11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 t="shared" si="21"/>
        <v>0</v>
      </c>
      <c r="CC101" s="11">
        <v>0</v>
      </c>
      <c r="CD101" s="11">
        <f t="shared" si="15"/>
        <v>21494.37</v>
      </c>
      <c r="CE101" s="11">
        <f t="shared" si="16"/>
        <v>7590.6900000000005</v>
      </c>
      <c r="CF101" s="11">
        <v>0</v>
      </c>
      <c r="CG101" s="11">
        <v>0</v>
      </c>
      <c r="CH101" s="11">
        <v>0</v>
      </c>
      <c r="CI101" s="11">
        <v>0</v>
      </c>
      <c r="CJ101" s="11">
        <v>0</v>
      </c>
      <c r="CK101" s="11">
        <v>0</v>
      </c>
      <c r="CL101" s="11">
        <v>2615.82</v>
      </c>
      <c r="CM101" s="11">
        <v>125.56</v>
      </c>
      <c r="CN101" s="11">
        <v>36.62</v>
      </c>
      <c r="CO101" s="11"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6.9</v>
      </c>
      <c r="CY101" s="11">
        <v>0</v>
      </c>
      <c r="CZ101" s="11">
        <v>0</v>
      </c>
      <c r="DA101" s="11">
        <v>0</v>
      </c>
      <c r="DB101" s="11">
        <v>0</v>
      </c>
      <c r="DC101" s="11">
        <v>3945.56</v>
      </c>
      <c r="DD101" s="11">
        <v>0</v>
      </c>
      <c r="DE101" s="11">
        <v>828.38</v>
      </c>
      <c r="DF101" s="11">
        <v>0</v>
      </c>
      <c r="DG101" s="11">
        <v>31.85</v>
      </c>
      <c r="DH101" s="11">
        <f t="shared" si="17"/>
        <v>13903.679999999998</v>
      </c>
    </row>
    <row r="102" spans="1:112" ht="14.25">
      <c r="A102" s="9" t="s">
        <v>45</v>
      </c>
      <c r="B102" s="9">
        <v>50040</v>
      </c>
      <c r="C102" s="9" t="s">
        <v>40</v>
      </c>
      <c r="D102" s="9" t="s">
        <v>40</v>
      </c>
      <c r="E102" s="8" t="s">
        <v>251</v>
      </c>
      <c r="F102" s="9" t="s">
        <v>288</v>
      </c>
      <c r="G102" s="9" t="s">
        <v>287</v>
      </c>
      <c r="H102" s="9" t="s">
        <v>16</v>
      </c>
      <c r="I102" s="11">
        <f t="shared" si="18"/>
        <v>8691.31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1545.94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7145.37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f t="shared" si="13"/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f t="shared" si="19"/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f t="shared" si="20"/>
        <v>1602.89</v>
      </c>
      <c r="AY102" s="11">
        <v>364.65</v>
      </c>
      <c r="AZ102" s="11">
        <v>0</v>
      </c>
      <c r="BA102" s="11">
        <v>132.69</v>
      </c>
      <c r="BB102" s="11">
        <v>0</v>
      </c>
      <c r="BC102" s="11">
        <v>11.6</v>
      </c>
      <c r="BD102" s="11">
        <v>0</v>
      </c>
      <c r="BE102" s="11">
        <v>0</v>
      </c>
      <c r="BF102" s="11">
        <v>1062.07</v>
      </c>
      <c r="BG102" s="11">
        <v>0</v>
      </c>
      <c r="BH102" s="11">
        <v>0</v>
      </c>
      <c r="BI102" s="11">
        <v>31.88</v>
      </c>
      <c r="BJ102" s="11">
        <v>0</v>
      </c>
      <c r="BK102" s="11">
        <v>0</v>
      </c>
      <c r="BL102" s="11">
        <v>0</v>
      </c>
      <c r="BM102" s="11">
        <f t="shared" si="14"/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 t="shared" si="21"/>
        <v>0</v>
      </c>
      <c r="CC102" s="11">
        <v>0</v>
      </c>
      <c r="CD102" s="11">
        <f t="shared" si="15"/>
        <v>10294.199999999999</v>
      </c>
      <c r="CE102" s="11">
        <f t="shared" si="16"/>
        <v>3072.31</v>
      </c>
      <c r="CF102" s="11">
        <v>0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71.45</v>
      </c>
      <c r="CU102" s="11">
        <v>0</v>
      </c>
      <c r="CV102" s="11">
        <v>0</v>
      </c>
      <c r="CW102" s="11">
        <v>0</v>
      </c>
      <c r="CX102" s="11">
        <v>6.9</v>
      </c>
      <c r="CY102" s="11">
        <v>1062.07</v>
      </c>
      <c r="CZ102" s="11">
        <v>0</v>
      </c>
      <c r="DA102" s="11">
        <v>0</v>
      </c>
      <c r="DB102" s="11">
        <v>113.09</v>
      </c>
      <c r="DC102" s="11">
        <v>1071.66</v>
      </c>
      <c r="DD102" s="11">
        <v>0</v>
      </c>
      <c r="DE102" s="11">
        <v>715.29</v>
      </c>
      <c r="DF102" s="11">
        <v>0</v>
      </c>
      <c r="DG102" s="11">
        <v>31.85</v>
      </c>
      <c r="DH102" s="11">
        <f t="shared" si="17"/>
        <v>7221.889999999999</v>
      </c>
    </row>
    <row r="103" spans="1:112" ht="14.25">
      <c r="A103" s="9" t="s">
        <v>46</v>
      </c>
      <c r="B103" s="9">
        <v>50052</v>
      </c>
      <c r="C103" s="9" t="s">
        <v>40</v>
      </c>
      <c r="D103" s="9" t="s">
        <v>40</v>
      </c>
      <c r="E103" s="8" t="s">
        <v>251</v>
      </c>
      <c r="F103" s="9" t="s">
        <v>288</v>
      </c>
      <c r="G103" s="9" t="s">
        <v>287</v>
      </c>
      <c r="H103" s="9" t="s">
        <v>47</v>
      </c>
      <c r="I103" s="11">
        <f t="shared" si="18"/>
        <v>8691.31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1545.94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7145.37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f t="shared" si="13"/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f t="shared" si="19"/>
        <v>600</v>
      </c>
      <c r="AN103" s="11">
        <v>0</v>
      </c>
      <c r="AO103" s="11">
        <v>0</v>
      </c>
      <c r="AP103" s="11">
        <v>0</v>
      </c>
      <c r="AQ103" s="11">
        <v>600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f t="shared" si="20"/>
        <v>6026.76</v>
      </c>
      <c r="AY103" s="11">
        <v>1458.59</v>
      </c>
      <c r="AZ103" s="11">
        <v>0</v>
      </c>
      <c r="BA103" s="11">
        <v>176.93</v>
      </c>
      <c r="BB103" s="11">
        <v>0</v>
      </c>
      <c r="BC103" s="11">
        <v>15.47</v>
      </c>
      <c r="BD103" s="11">
        <v>0</v>
      </c>
      <c r="BE103" s="11">
        <v>0</v>
      </c>
      <c r="BF103" s="11">
        <v>4248.27</v>
      </c>
      <c r="BG103" s="11">
        <v>0</v>
      </c>
      <c r="BH103" s="11">
        <v>0</v>
      </c>
      <c r="BI103" s="11">
        <v>127.5</v>
      </c>
      <c r="BJ103" s="11">
        <v>0</v>
      </c>
      <c r="BK103" s="11">
        <v>0</v>
      </c>
      <c r="BL103" s="11">
        <v>0</v>
      </c>
      <c r="BM103" s="11">
        <f t="shared" si="14"/>
        <v>3013.36</v>
      </c>
      <c r="BN103" s="11">
        <v>729.29</v>
      </c>
      <c r="BO103" s="11">
        <v>2124.13</v>
      </c>
      <c r="BP103" s="11">
        <v>0</v>
      </c>
      <c r="BQ103" s="11">
        <v>88.46</v>
      </c>
      <c r="BR103" s="11">
        <v>0</v>
      </c>
      <c r="BS103" s="11">
        <v>0</v>
      </c>
      <c r="BT103" s="11">
        <v>0</v>
      </c>
      <c r="BU103" s="11">
        <v>7.73</v>
      </c>
      <c r="BV103" s="11">
        <v>0</v>
      </c>
      <c r="BW103" s="11">
        <v>0</v>
      </c>
      <c r="BX103" s="11">
        <v>0</v>
      </c>
      <c r="BY103" s="11">
        <v>63.75</v>
      </c>
      <c r="BZ103" s="11">
        <v>0</v>
      </c>
      <c r="CA103" s="11">
        <v>0</v>
      </c>
      <c r="CB103" s="11">
        <f t="shared" si="21"/>
        <v>3186.2</v>
      </c>
      <c r="CC103" s="11">
        <v>3186.2</v>
      </c>
      <c r="CD103" s="11">
        <f t="shared" si="15"/>
        <v>21517.629999999997</v>
      </c>
      <c r="CE103" s="11">
        <f t="shared" si="16"/>
        <v>6160.25</v>
      </c>
      <c r="CF103" s="11">
        <v>0</v>
      </c>
      <c r="CG103" s="11">
        <v>0</v>
      </c>
      <c r="CH103" s="11">
        <v>0</v>
      </c>
      <c r="CI103" s="11">
        <v>0</v>
      </c>
      <c r="CJ103" s="11">
        <v>0</v>
      </c>
      <c r="CK103" s="11">
        <v>0</v>
      </c>
      <c r="CL103" s="11">
        <v>0</v>
      </c>
      <c r="CM103" s="11">
        <v>0</v>
      </c>
      <c r="CN103" s="11">
        <v>0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71.45</v>
      </c>
      <c r="CU103" s="11">
        <v>0</v>
      </c>
      <c r="CV103" s="11">
        <v>0</v>
      </c>
      <c r="CW103" s="11">
        <v>0</v>
      </c>
      <c r="CX103" s="11">
        <v>6.9</v>
      </c>
      <c r="CY103" s="11">
        <v>4248.27</v>
      </c>
      <c r="CZ103" s="11">
        <v>0</v>
      </c>
      <c r="DA103" s="11">
        <v>0</v>
      </c>
      <c r="DB103" s="11">
        <v>652.98</v>
      </c>
      <c r="DC103" s="11">
        <v>417.88</v>
      </c>
      <c r="DD103" s="11">
        <v>555.52</v>
      </c>
      <c r="DE103" s="11">
        <v>175.4</v>
      </c>
      <c r="DF103" s="11">
        <v>0</v>
      </c>
      <c r="DG103" s="11">
        <v>31.85</v>
      </c>
      <c r="DH103" s="11">
        <f t="shared" si="17"/>
        <v>15357.379999999997</v>
      </c>
    </row>
    <row r="104" spans="1:112" ht="14.25">
      <c r="A104" s="9" t="s">
        <v>24</v>
      </c>
      <c r="B104" s="9">
        <v>50064</v>
      </c>
      <c r="C104" s="9" t="s">
        <v>20</v>
      </c>
      <c r="D104" s="9" t="s">
        <v>20</v>
      </c>
      <c r="E104" s="8" t="s">
        <v>251</v>
      </c>
      <c r="F104" s="9" t="s">
        <v>289</v>
      </c>
      <c r="G104" s="9" t="s">
        <v>287</v>
      </c>
      <c r="H104" s="9" t="s">
        <v>25</v>
      </c>
      <c r="I104" s="11">
        <f t="shared" si="18"/>
        <v>25060.24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4457.52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20602.72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f t="shared" si="13"/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f t="shared" si="19"/>
        <v>542</v>
      </c>
      <c r="AN104" s="11">
        <v>0</v>
      </c>
      <c r="AO104" s="11">
        <v>0</v>
      </c>
      <c r="AP104" s="11">
        <v>0</v>
      </c>
      <c r="AQ104" s="11">
        <v>542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f t="shared" si="20"/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f t="shared" si="14"/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f t="shared" si="21"/>
        <v>0</v>
      </c>
      <c r="CC104" s="11">
        <v>0</v>
      </c>
      <c r="CD104" s="11">
        <f t="shared" si="15"/>
        <v>25602.24</v>
      </c>
      <c r="CE104" s="11">
        <f t="shared" si="16"/>
        <v>6706.31</v>
      </c>
      <c r="CF104" s="11">
        <v>0</v>
      </c>
      <c r="CG104" s="11">
        <v>0</v>
      </c>
      <c r="CH104" s="11"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v>0</v>
      </c>
      <c r="CN104" s="11">
        <v>0</v>
      </c>
      <c r="CO104" s="11">
        <v>0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6.9</v>
      </c>
      <c r="CY104" s="11">
        <v>0</v>
      </c>
      <c r="CZ104" s="11">
        <v>0</v>
      </c>
      <c r="DA104" s="11">
        <v>0</v>
      </c>
      <c r="DB104" s="11">
        <v>0</v>
      </c>
      <c r="DC104" s="11">
        <v>5839.18</v>
      </c>
      <c r="DD104" s="11">
        <v>0</v>
      </c>
      <c r="DE104" s="11">
        <v>828.38</v>
      </c>
      <c r="DF104" s="11">
        <v>0</v>
      </c>
      <c r="DG104" s="11">
        <v>31.85</v>
      </c>
      <c r="DH104" s="11">
        <f t="shared" si="17"/>
        <v>18895.93</v>
      </c>
    </row>
    <row r="105" spans="1:112" ht="14.25">
      <c r="A105" s="9" t="s">
        <v>26</v>
      </c>
      <c r="B105" s="9">
        <v>50076</v>
      </c>
      <c r="C105" s="9" t="s">
        <v>20</v>
      </c>
      <c r="D105" s="9" t="s">
        <v>20</v>
      </c>
      <c r="E105" s="8" t="s">
        <v>251</v>
      </c>
      <c r="F105" s="9" t="s">
        <v>263</v>
      </c>
      <c r="G105" s="9" t="s">
        <v>287</v>
      </c>
      <c r="H105" s="9" t="s">
        <v>21</v>
      </c>
      <c r="I105" s="11">
        <f t="shared" si="18"/>
        <v>15050.539999999999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2677.08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12373.46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f t="shared" si="13"/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f t="shared" si="19"/>
        <v>1312.03</v>
      </c>
      <c r="AN105" s="11">
        <v>0</v>
      </c>
      <c r="AO105" s="11">
        <v>0</v>
      </c>
      <c r="AP105" s="11">
        <v>0</v>
      </c>
      <c r="AQ105" s="11">
        <v>1239.25</v>
      </c>
      <c r="AR105" s="11">
        <v>0</v>
      </c>
      <c r="AS105" s="11">
        <v>0</v>
      </c>
      <c r="AT105" s="11">
        <v>0</v>
      </c>
      <c r="AU105" s="11">
        <v>72.78</v>
      </c>
      <c r="AV105" s="11">
        <v>0</v>
      </c>
      <c r="AW105" s="11">
        <v>0</v>
      </c>
      <c r="AX105" s="11">
        <f t="shared" si="20"/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f t="shared" si="14"/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f t="shared" si="21"/>
        <v>0</v>
      </c>
      <c r="CC105" s="11">
        <v>0</v>
      </c>
      <c r="CD105" s="11">
        <f t="shared" si="15"/>
        <v>16362.57</v>
      </c>
      <c r="CE105" s="11">
        <f t="shared" si="16"/>
        <v>4165.400000000001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6.9</v>
      </c>
      <c r="CY105" s="11">
        <v>0</v>
      </c>
      <c r="CZ105" s="11">
        <v>0</v>
      </c>
      <c r="DA105" s="11">
        <v>0</v>
      </c>
      <c r="DB105" s="11">
        <v>0</v>
      </c>
      <c r="DC105" s="11">
        <v>3298.27</v>
      </c>
      <c r="DD105" s="11">
        <v>0</v>
      </c>
      <c r="DE105" s="11">
        <v>828.38</v>
      </c>
      <c r="DF105" s="11">
        <v>0</v>
      </c>
      <c r="DG105" s="11">
        <v>31.85</v>
      </c>
      <c r="DH105" s="11">
        <f t="shared" si="17"/>
        <v>12197.169999999998</v>
      </c>
    </row>
    <row r="106" spans="1:112" ht="14.25">
      <c r="A106" s="9" t="s">
        <v>28</v>
      </c>
      <c r="B106" s="9">
        <v>50088</v>
      </c>
      <c r="C106" s="9" t="s">
        <v>20</v>
      </c>
      <c r="D106" s="9" t="s">
        <v>20</v>
      </c>
      <c r="E106" s="8" t="s">
        <v>251</v>
      </c>
      <c r="F106" s="9" t="s">
        <v>272</v>
      </c>
      <c r="G106" s="9" t="s">
        <v>287</v>
      </c>
      <c r="H106" s="9" t="s">
        <v>29</v>
      </c>
      <c r="I106" s="11">
        <f t="shared" si="18"/>
        <v>19805.47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3522.84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16282.63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f t="shared" si="13"/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f t="shared" si="19"/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f t="shared" si="20"/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f aca="true" t="shared" si="22" ref="BM106:BM137">SUM(BN106:CA106)</f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f t="shared" si="21"/>
        <v>0</v>
      </c>
      <c r="CC106" s="11">
        <v>0</v>
      </c>
      <c r="CD106" s="11">
        <f aca="true" t="shared" si="23" ref="CD106:CD137">CB106+BM106+AX106+AM106+AE106+I106</f>
        <v>19805.47</v>
      </c>
      <c r="CE106" s="11">
        <f aca="true" t="shared" si="24" ref="CE106:CE137">SUM(CF106:DG106)</f>
        <v>5216.47</v>
      </c>
      <c r="CF106" s="11">
        <v>0</v>
      </c>
      <c r="CG106" s="11"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6.9</v>
      </c>
      <c r="CY106" s="11">
        <v>0</v>
      </c>
      <c r="CZ106" s="11">
        <v>0</v>
      </c>
      <c r="DA106" s="11">
        <v>0</v>
      </c>
      <c r="DB106" s="11">
        <v>0</v>
      </c>
      <c r="DC106" s="11">
        <v>4349.34</v>
      </c>
      <c r="DD106" s="11">
        <v>0</v>
      </c>
      <c r="DE106" s="11">
        <v>828.38</v>
      </c>
      <c r="DF106" s="11">
        <v>0</v>
      </c>
      <c r="DG106" s="11">
        <v>31.85</v>
      </c>
      <c r="DH106" s="11">
        <f aca="true" t="shared" si="25" ref="DH106:DH138">CD106-CE106</f>
        <v>14589</v>
      </c>
    </row>
    <row r="107" spans="1:112" ht="14.25">
      <c r="A107" s="9" t="s">
        <v>53</v>
      </c>
      <c r="B107" s="9">
        <v>50106</v>
      </c>
      <c r="C107" s="9" t="s">
        <v>40</v>
      </c>
      <c r="D107" s="9" t="s">
        <v>40</v>
      </c>
      <c r="E107" s="8" t="s">
        <v>251</v>
      </c>
      <c r="F107" s="9" t="s">
        <v>265</v>
      </c>
      <c r="G107" s="9" t="s">
        <v>287</v>
      </c>
      <c r="H107" s="9" t="s">
        <v>47</v>
      </c>
      <c r="I107" s="11">
        <f t="shared" si="18"/>
        <v>6868.87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1221.78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5647.09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f t="shared" si="13"/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f t="shared" si="19"/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f t="shared" si="20"/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0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f t="shared" si="22"/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f t="shared" si="21"/>
        <v>0</v>
      </c>
      <c r="CC107" s="11">
        <v>0</v>
      </c>
      <c r="CD107" s="11">
        <f t="shared" si="23"/>
        <v>6868.87</v>
      </c>
      <c r="CE107" s="11">
        <f t="shared" si="24"/>
        <v>1693.2099999999998</v>
      </c>
      <c r="CF107" s="11">
        <v>0</v>
      </c>
      <c r="CG107" s="11">
        <v>0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56.47</v>
      </c>
      <c r="CU107" s="11">
        <v>0</v>
      </c>
      <c r="CV107" s="11">
        <v>0</v>
      </c>
      <c r="CW107" s="11">
        <v>0</v>
      </c>
      <c r="CX107" s="11">
        <v>6.9</v>
      </c>
      <c r="CY107" s="11">
        <v>0</v>
      </c>
      <c r="CZ107" s="11">
        <v>0</v>
      </c>
      <c r="DA107" s="11">
        <v>0</v>
      </c>
      <c r="DB107" s="11">
        <v>0</v>
      </c>
      <c r="DC107" s="11">
        <v>800.18</v>
      </c>
      <c r="DD107" s="11">
        <v>0</v>
      </c>
      <c r="DE107" s="11">
        <v>797.81</v>
      </c>
      <c r="DF107" s="11">
        <v>0</v>
      </c>
      <c r="DG107" s="11">
        <v>31.85</v>
      </c>
      <c r="DH107" s="11">
        <f t="shared" si="25"/>
        <v>5175.66</v>
      </c>
    </row>
    <row r="108" spans="1:112" ht="14.25">
      <c r="A108" s="9" t="s">
        <v>32</v>
      </c>
      <c r="B108" s="9">
        <v>50118</v>
      </c>
      <c r="C108" s="9" t="s">
        <v>20</v>
      </c>
      <c r="D108" s="9" t="s">
        <v>20</v>
      </c>
      <c r="E108" s="8" t="s">
        <v>251</v>
      </c>
      <c r="F108" s="9" t="s">
        <v>286</v>
      </c>
      <c r="G108" s="9" t="s">
        <v>287</v>
      </c>
      <c r="H108" s="9" t="s">
        <v>25</v>
      </c>
      <c r="I108" s="11">
        <f t="shared" si="18"/>
        <v>45668.53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6344.44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10000</v>
      </c>
      <c r="Y108" s="11">
        <v>29324.09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f t="shared" si="13"/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f t="shared" si="19"/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f t="shared" si="20"/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f t="shared" si="22"/>
        <v>0</v>
      </c>
      <c r="BN108" s="11">
        <v>0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0</v>
      </c>
      <c r="BZ108" s="11">
        <v>0</v>
      </c>
      <c r="CA108" s="11">
        <v>0</v>
      </c>
      <c r="CB108" s="11">
        <f t="shared" si="21"/>
        <v>0</v>
      </c>
      <c r="CC108" s="11">
        <v>0</v>
      </c>
      <c r="CD108" s="11">
        <f t="shared" si="23"/>
        <v>45668.53</v>
      </c>
      <c r="CE108" s="11">
        <f t="shared" si="24"/>
        <v>12276.67</v>
      </c>
      <c r="CF108" s="11">
        <v>0</v>
      </c>
      <c r="CG108" s="11">
        <v>0</v>
      </c>
      <c r="CH108" s="11">
        <v>0</v>
      </c>
      <c r="CI108" s="11">
        <v>0</v>
      </c>
      <c r="CJ108" s="11">
        <v>0</v>
      </c>
      <c r="CK108" s="11">
        <v>0</v>
      </c>
      <c r="CL108" s="11">
        <v>0</v>
      </c>
      <c r="CM108" s="11">
        <v>0</v>
      </c>
      <c r="CN108" s="11">
        <v>0</v>
      </c>
      <c r="CO108" s="11">
        <v>0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6.9</v>
      </c>
      <c r="CY108" s="11">
        <v>0</v>
      </c>
      <c r="CZ108" s="11">
        <v>0</v>
      </c>
      <c r="DA108" s="11">
        <v>0</v>
      </c>
      <c r="DB108" s="11">
        <v>0</v>
      </c>
      <c r="DC108" s="11">
        <v>11409.54</v>
      </c>
      <c r="DD108" s="11">
        <v>0</v>
      </c>
      <c r="DE108" s="11">
        <v>828.38</v>
      </c>
      <c r="DF108" s="11">
        <v>0</v>
      </c>
      <c r="DG108" s="11">
        <v>31.85</v>
      </c>
      <c r="DH108" s="11">
        <f t="shared" si="25"/>
        <v>33391.86</v>
      </c>
    </row>
    <row r="109" spans="1:112" ht="14.25">
      <c r="A109" s="9" t="s">
        <v>54</v>
      </c>
      <c r="B109" s="9">
        <v>50120</v>
      </c>
      <c r="C109" s="9" t="s">
        <v>40</v>
      </c>
      <c r="D109" s="9" t="s">
        <v>40</v>
      </c>
      <c r="E109" s="8" t="s">
        <v>251</v>
      </c>
      <c r="F109" s="9" t="s">
        <v>290</v>
      </c>
      <c r="G109" s="9" t="s">
        <v>287</v>
      </c>
      <c r="H109" s="9" t="s">
        <v>14</v>
      </c>
      <c r="I109" s="11">
        <f t="shared" si="18"/>
        <v>12865.259999999998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2288.38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10576.88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f t="shared" si="13"/>
        <v>193.64</v>
      </c>
      <c r="AF109" s="11">
        <v>0</v>
      </c>
      <c r="AG109" s="11">
        <v>9.14</v>
      </c>
      <c r="AH109" s="11">
        <v>0</v>
      </c>
      <c r="AI109" s="11">
        <v>69.2</v>
      </c>
      <c r="AJ109" s="11">
        <v>115.3</v>
      </c>
      <c r="AK109" s="11">
        <v>0</v>
      </c>
      <c r="AL109" s="11">
        <v>0</v>
      </c>
      <c r="AM109" s="11">
        <f t="shared" si="19"/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f t="shared" si="20"/>
        <v>0</v>
      </c>
      <c r="AY109" s="11">
        <v>0</v>
      </c>
      <c r="AZ109" s="11">
        <v>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f t="shared" si="22"/>
        <v>0</v>
      </c>
      <c r="BN109" s="11">
        <v>0</v>
      </c>
      <c r="BO109" s="11">
        <v>0</v>
      </c>
      <c r="BP109" s="11"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f t="shared" si="21"/>
        <v>0</v>
      </c>
      <c r="CC109" s="11">
        <v>0</v>
      </c>
      <c r="CD109" s="11">
        <f t="shared" si="23"/>
        <v>13058.899999999998</v>
      </c>
      <c r="CE109" s="11">
        <f t="shared" si="24"/>
        <v>4318.46</v>
      </c>
      <c r="CF109" s="11">
        <v>0</v>
      </c>
      <c r="CG109" s="11">
        <v>0</v>
      </c>
      <c r="CH109" s="11">
        <v>0</v>
      </c>
      <c r="CI109" s="11">
        <v>103.78</v>
      </c>
      <c r="CJ109" s="11">
        <v>853.52</v>
      </c>
      <c r="CK109" s="11">
        <v>0</v>
      </c>
      <c r="CL109" s="11">
        <v>0</v>
      </c>
      <c r="CM109" s="11">
        <v>0</v>
      </c>
      <c r="CN109" s="11">
        <v>0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6.9</v>
      </c>
      <c r="CY109" s="11">
        <v>0</v>
      </c>
      <c r="CZ109" s="11">
        <v>0</v>
      </c>
      <c r="DA109" s="11">
        <v>0</v>
      </c>
      <c r="DB109" s="11">
        <v>0</v>
      </c>
      <c r="DC109" s="11">
        <v>2494.03</v>
      </c>
      <c r="DD109" s="11">
        <v>0</v>
      </c>
      <c r="DE109" s="11">
        <v>828.38</v>
      </c>
      <c r="DF109" s="11">
        <v>0</v>
      </c>
      <c r="DG109" s="11">
        <v>31.85</v>
      </c>
      <c r="DH109" s="11">
        <f t="shared" si="25"/>
        <v>8740.439999999999</v>
      </c>
    </row>
    <row r="110" spans="1:112" ht="14.25">
      <c r="A110" s="9" t="s">
        <v>55</v>
      </c>
      <c r="B110" s="9">
        <v>50131</v>
      </c>
      <c r="C110" s="9" t="s">
        <v>40</v>
      </c>
      <c r="D110" s="9" t="s">
        <v>40</v>
      </c>
      <c r="E110" s="8" t="s">
        <v>251</v>
      </c>
      <c r="F110" s="9" t="s">
        <v>288</v>
      </c>
      <c r="G110" s="9" t="s">
        <v>287</v>
      </c>
      <c r="H110" s="9" t="s">
        <v>47</v>
      </c>
      <c r="I110" s="11">
        <f t="shared" si="18"/>
        <v>8691.31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1545.94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7145.37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f t="shared" si="13"/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f t="shared" si="19"/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f t="shared" si="20"/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f t="shared" si="22"/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f t="shared" si="21"/>
        <v>0</v>
      </c>
      <c r="CC110" s="11">
        <v>0</v>
      </c>
      <c r="CD110" s="11">
        <f t="shared" si="23"/>
        <v>8691.31</v>
      </c>
      <c r="CE110" s="11">
        <f t="shared" si="24"/>
        <v>3213.31</v>
      </c>
      <c r="CF110" s="11">
        <v>0</v>
      </c>
      <c r="CG110" s="11">
        <v>0</v>
      </c>
      <c r="CH110" s="11">
        <v>0</v>
      </c>
      <c r="CI110" s="11">
        <v>0</v>
      </c>
      <c r="CJ110" s="11">
        <v>4.34</v>
      </c>
      <c r="CK110" s="11">
        <v>0</v>
      </c>
      <c r="CL110" s="11">
        <v>0</v>
      </c>
      <c r="CM110" s="11">
        <v>0</v>
      </c>
      <c r="CN110" s="11">
        <v>0</v>
      </c>
      <c r="CO110" s="11">
        <v>977.44</v>
      </c>
      <c r="CP110" s="11">
        <v>0</v>
      </c>
      <c r="CQ110" s="11">
        <v>0</v>
      </c>
      <c r="CR110" s="11">
        <v>0</v>
      </c>
      <c r="CS110" s="11">
        <v>0</v>
      </c>
      <c r="CT110" s="11">
        <v>71.45</v>
      </c>
      <c r="CU110" s="11">
        <v>0</v>
      </c>
      <c r="CV110" s="11">
        <v>0</v>
      </c>
      <c r="CW110" s="11">
        <v>0</v>
      </c>
      <c r="CX110" s="11">
        <v>6.9</v>
      </c>
      <c r="CY110" s="11">
        <v>0</v>
      </c>
      <c r="CZ110" s="11">
        <v>0</v>
      </c>
      <c r="DA110" s="11">
        <v>0</v>
      </c>
      <c r="DB110" s="11">
        <v>0</v>
      </c>
      <c r="DC110" s="11">
        <v>1292.95</v>
      </c>
      <c r="DD110" s="11">
        <v>0</v>
      </c>
      <c r="DE110" s="11">
        <v>828.38</v>
      </c>
      <c r="DF110" s="11">
        <v>0</v>
      </c>
      <c r="DG110" s="11">
        <v>31.85</v>
      </c>
      <c r="DH110" s="11">
        <f t="shared" si="25"/>
        <v>5478</v>
      </c>
    </row>
    <row r="111" spans="1:112" ht="14.25">
      <c r="A111" s="9" t="s">
        <v>56</v>
      </c>
      <c r="B111" s="9">
        <v>50143</v>
      </c>
      <c r="C111" s="9" t="s">
        <v>40</v>
      </c>
      <c r="D111" s="9" t="s">
        <v>40</v>
      </c>
      <c r="E111" s="8" t="s">
        <v>251</v>
      </c>
      <c r="F111" s="9" t="s">
        <v>291</v>
      </c>
      <c r="G111" s="9" t="s">
        <v>287</v>
      </c>
      <c r="H111" s="9" t="s">
        <v>29</v>
      </c>
      <c r="I111" s="11">
        <f t="shared" si="18"/>
        <v>10574.310000000001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1880.88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8693.43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f t="shared" si="13"/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f t="shared" si="19"/>
        <v>1130</v>
      </c>
      <c r="AN111" s="11">
        <v>0</v>
      </c>
      <c r="AO111" s="11">
        <v>0</v>
      </c>
      <c r="AP111" s="11">
        <v>543</v>
      </c>
      <c r="AQ111" s="11">
        <v>587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f t="shared" si="20"/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f t="shared" si="22"/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f t="shared" si="21"/>
        <v>0</v>
      </c>
      <c r="CC111" s="11">
        <v>0</v>
      </c>
      <c r="CD111" s="11">
        <f t="shared" si="23"/>
        <v>11704.310000000001</v>
      </c>
      <c r="CE111" s="11">
        <f t="shared" si="24"/>
        <v>2821.98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  <c r="CS111" s="11">
        <v>0</v>
      </c>
      <c r="CT111" s="11">
        <v>86.93</v>
      </c>
      <c r="CU111" s="11">
        <v>0</v>
      </c>
      <c r="CV111" s="11">
        <v>0</v>
      </c>
      <c r="CW111" s="11">
        <v>0</v>
      </c>
      <c r="CX111" s="11">
        <v>6.9</v>
      </c>
      <c r="CY111" s="11">
        <v>0</v>
      </c>
      <c r="CZ111" s="11">
        <v>0</v>
      </c>
      <c r="DA111" s="11">
        <v>0</v>
      </c>
      <c r="DB111" s="11">
        <v>0</v>
      </c>
      <c r="DC111" s="11">
        <v>1867.92</v>
      </c>
      <c r="DD111" s="11">
        <v>0</v>
      </c>
      <c r="DE111" s="11">
        <v>828.38</v>
      </c>
      <c r="DF111" s="11">
        <v>0</v>
      </c>
      <c r="DG111" s="11">
        <v>31.85</v>
      </c>
      <c r="DH111" s="11">
        <f t="shared" si="25"/>
        <v>8882.330000000002</v>
      </c>
    </row>
    <row r="112" spans="1:112" ht="14.25">
      <c r="A112" s="9" t="s">
        <v>34</v>
      </c>
      <c r="B112" s="9">
        <v>50155</v>
      </c>
      <c r="C112" s="9" t="s">
        <v>20</v>
      </c>
      <c r="D112" s="9" t="s">
        <v>20</v>
      </c>
      <c r="E112" s="8" t="s">
        <v>251</v>
      </c>
      <c r="F112" s="9" t="s">
        <v>282</v>
      </c>
      <c r="G112" s="9" t="s">
        <v>287</v>
      </c>
      <c r="H112" s="9" t="s">
        <v>31</v>
      </c>
      <c r="I112" s="11">
        <f t="shared" si="18"/>
        <v>14471.66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2574.1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11897.56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f t="shared" si="13"/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f t="shared" si="19"/>
        <v>640</v>
      </c>
      <c r="AN112" s="11">
        <v>0</v>
      </c>
      <c r="AO112" s="11">
        <v>0</v>
      </c>
      <c r="AP112" s="11">
        <v>0</v>
      </c>
      <c r="AQ112" s="11">
        <v>620</v>
      </c>
      <c r="AR112" s="11">
        <v>0</v>
      </c>
      <c r="AS112" s="11">
        <v>0</v>
      </c>
      <c r="AT112" s="11">
        <v>0</v>
      </c>
      <c r="AU112" s="11">
        <v>20</v>
      </c>
      <c r="AV112" s="11">
        <v>0</v>
      </c>
      <c r="AW112" s="11">
        <v>0</v>
      </c>
      <c r="AX112" s="11">
        <f t="shared" si="20"/>
        <v>0</v>
      </c>
      <c r="AY112" s="11">
        <v>0</v>
      </c>
      <c r="AZ112" s="11"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11">
        <f t="shared" si="22"/>
        <v>0</v>
      </c>
      <c r="BN112" s="11">
        <v>0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f t="shared" si="21"/>
        <v>0</v>
      </c>
      <c r="CC112" s="11">
        <v>0</v>
      </c>
      <c r="CD112" s="11">
        <f t="shared" si="23"/>
        <v>15111.66</v>
      </c>
      <c r="CE112" s="11">
        <f t="shared" si="24"/>
        <v>6045.370000000001</v>
      </c>
      <c r="CF112" s="11">
        <v>0</v>
      </c>
      <c r="CG112" s="11">
        <v>0</v>
      </c>
      <c r="CH112" s="11">
        <v>266.12</v>
      </c>
      <c r="CI112" s="11">
        <v>354.84</v>
      </c>
      <c r="CJ112" s="11">
        <v>853.79</v>
      </c>
      <c r="CK112" s="11">
        <v>0</v>
      </c>
      <c r="CL112" s="11">
        <v>0</v>
      </c>
      <c r="CM112" s="11">
        <v>0</v>
      </c>
      <c r="CN112" s="11">
        <v>0</v>
      </c>
      <c r="CO112" s="11">
        <v>0</v>
      </c>
      <c r="CP112" s="11">
        <v>0</v>
      </c>
      <c r="CQ112" s="11">
        <v>682.38</v>
      </c>
      <c r="CR112" s="11">
        <v>0</v>
      </c>
      <c r="CS112" s="11">
        <v>0</v>
      </c>
      <c r="CT112" s="11">
        <v>118.98</v>
      </c>
      <c r="CU112" s="11">
        <v>0</v>
      </c>
      <c r="CV112" s="11">
        <v>0</v>
      </c>
      <c r="CW112" s="11">
        <v>0</v>
      </c>
      <c r="CX112" s="11">
        <v>6.9</v>
      </c>
      <c r="CY112" s="11">
        <v>0</v>
      </c>
      <c r="CZ112" s="11">
        <v>0</v>
      </c>
      <c r="DA112" s="11">
        <v>0</v>
      </c>
      <c r="DB112" s="11">
        <v>0</v>
      </c>
      <c r="DC112" s="11">
        <v>2902.13</v>
      </c>
      <c r="DD112" s="11">
        <v>0</v>
      </c>
      <c r="DE112" s="11">
        <v>828.38</v>
      </c>
      <c r="DF112" s="11">
        <v>0</v>
      </c>
      <c r="DG112" s="11">
        <v>31.85</v>
      </c>
      <c r="DH112" s="11">
        <f t="shared" si="25"/>
        <v>9066.289999999999</v>
      </c>
    </row>
    <row r="113" spans="1:112" ht="14.25">
      <c r="A113" s="9" t="s">
        <v>35</v>
      </c>
      <c r="B113" s="9">
        <v>50167</v>
      </c>
      <c r="C113" s="9" t="s">
        <v>20</v>
      </c>
      <c r="D113" s="9" t="s">
        <v>20</v>
      </c>
      <c r="E113" s="8" t="s">
        <v>251</v>
      </c>
      <c r="F113" s="9" t="s">
        <v>268</v>
      </c>
      <c r="G113" s="9" t="s">
        <v>287</v>
      </c>
      <c r="H113" s="9" t="s">
        <v>16</v>
      </c>
      <c r="I113" s="11">
        <f t="shared" si="18"/>
        <v>21421.59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3810.3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17611.29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f t="shared" si="13"/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f t="shared" si="19"/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f t="shared" si="20"/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f t="shared" si="22"/>
        <v>0</v>
      </c>
      <c r="BN113" s="11">
        <v>0</v>
      </c>
      <c r="BO113" s="11">
        <v>0</v>
      </c>
      <c r="BP113" s="11">
        <v>0</v>
      </c>
      <c r="BQ113" s="11">
        <v>0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0</v>
      </c>
      <c r="CB113" s="11">
        <f t="shared" si="21"/>
        <v>0</v>
      </c>
      <c r="CC113" s="11">
        <v>0</v>
      </c>
      <c r="CD113" s="11">
        <f t="shared" si="23"/>
        <v>21421.59</v>
      </c>
      <c r="CE113" s="11">
        <f t="shared" si="24"/>
        <v>8380.720000000001</v>
      </c>
      <c r="CF113" s="11">
        <v>0</v>
      </c>
      <c r="CG113" s="11">
        <v>1474.9</v>
      </c>
      <c r="CH113" s="11">
        <v>245.98</v>
      </c>
      <c r="CI113" s="11">
        <v>72.9</v>
      </c>
      <c r="CJ113" s="11">
        <v>854.2</v>
      </c>
      <c r="CK113" s="11">
        <v>0</v>
      </c>
      <c r="CL113" s="11">
        <v>0</v>
      </c>
      <c r="CM113" s="11">
        <v>0</v>
      </c>
      <c r="CN113" s="11">
        <v>0</v>
      </c>
      <c r="CO113" s="11">
        <v>0</v>
      </c>
      <c r="CP113" s="11">
        <v>0</v>
      </c>
      <c r="CQ113" s="11">
        <v>0</v>
      </c>
      <c r="CR113" s="11">
        <v>0</v>
      </c>
      <c r="CS113" s="11">
        <v>0</v>
      </c>
      <c r="CT113" s="11">
        <v>176.11</v>
      </c>
      <c r="CU113" s="11">
        <v>0</v>
      </c>
      <c r="CV113" s="11">
        <v>0</v>
      </c>
      <c r="CW113" s="11">
        <v>0</v>
      </c>
      <c r="CX113" s="11">
        <v>6.9</v>
      </c>
      <c r="CY113" s="11">
        <v>0</v>
      </c>
      <c r="CZ113" s="11">
        <v>0</v>
      </c>
      <c r="DA113" s="11">
        <v>0</v>
      </c>
      <c r="DB113" s="11">
        <v>0</v>
      </c>
      <c r="DC113" s="11">
        <v>4689.5</v>
      </c>
      <c r="DD113" s="11">
        <v>0</v>
      </c>
      <c r="DE113" s="11">
        <v>828.38</v>
      </c>
      <c r="DF113" s="11">
        <v>0</v>
      </c>
      <c r="DG113" s="11">
        <v>31.85</v>
      </c>
      <c r="DH113" s="11">
        <f t="shared" si="25"/>
        <v>13040.869999999999</v>
      </c>
    </row>
    <row r="114" spans="1:112" ht="14.25">
      <c r="A114" s="9" t="s">
        <v>36</v>
      </c>
      <c r="B114" s="9">
        <v>50179</v>
      </c>
      <c r="C114" s="9" t="s">
        <v>20</v>
      </c>
      <c r="D114" s="9" t="s">
        <v>20</v>
      </c>
      <c r="E114" s="8" t="s">
        <v>253</v>
      </c>
      <c r="F114" s="9" t="s">
        <v>292</v>
      </c>
      <c r="G114" s="9" t="s">
        <v>287</v>
      </c>
      <c r="H114" s="9" t="s">
        <v>25</v>
      </c>
      <c r="I114" s="11">
        <f t="shared" si="18"/>
        <v>30470.160000000003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4821.26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3365</v>
      </c>
      <c r="Y114" s="11">
        <v>22283.9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f t="shared" si="13"/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f t="shared" si="19"/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f t="shared" si="20"/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f t="shared" si="22"/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f t="shared" si="21"/>
        <v>0</v>
      </c>
      <c r="CC114" s="11">
        <v>0</v>
      </c>
      <c r="CD114" s="11">
        <f t="shared" si="23"/>
        <v>30470.160000000003</v>
      </c>
      <c r="CE114" s="11">
        <f t="shared" si="24"/>
        <v>9258.1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886</v>
      </c>
      <c r="CP114" s="11">
        <v>0</v>
      </c>
      <c r="CQ114" s="11">
        <v>0</v>
      </c>
      <c r="CR114" s="11">
        <v>0</v>
      </c>
      <c r="CS114" s="11">
        <v>0</v>
      </c>
      <c r="CT114" s="11">
        <v>222.84</v>
      </c>
      <c r="CU114" s="11">
        <v>0</v>
      </c>
      <c r="CV114" s="11">
        <v>0</v>
      </c>
      <c r="CW114" s="11">
        <v>0</v>
      </c>
      <c r="CX114" s="11">
        <v>6.9</v>
      </c>
      <c r="CY114" s="11">
        <v>0</v>
      </c>
      <c r="CZ114" s="11">
        <v>0</v>
      </c>
      <c r="DA114" s="11">
        <v>0</v>
      </c>
      <c r="DB114" s="11">
        <v>0</v>
      </c>
      <c r="DC114" s="11">
        <v>7282.13</v>
      </c>
      <c r="DD114" s="11">
        <v>0</v>
      </c>
      <c r="DE114" s="11">
        <v>828.38</v>
      </c>
      <c r="DF114" s="11">
        <v>0</v>
      </c>
      <c r="DG114" s="11">
        <v>31.85</v>
      </c>
      <c r="DH114" s="11">
        <f t="shared" si="25"/>
        <v>21212.060000000005</v>
      </c>
    </row>
    <row r="115" spans="1:112" ht="14.25">
      <c r="A115" s="9" t="s">
        <v>57</v>
      </c>
      <c r="B115" s="9">
        <v>50180</v>
      </c>
      <c r="C115" s="9" t="s">
        <v>40</v>
      </c>
      <c r="D115" s="9" t="s">
        <v>40</v>
      </c>
      <c r="E115" s="8" t="s">
        <v>251</v>
      </c>
      <c r="F115" s="9" t="s">
        <v>288</v>
      </c>
      <c r="G115" s="9" t="s">
        <v>287</v>
      </c>
      <c r="H115" s="9" t="s">
        <v>47</v>
      </c>
      <c r="I115" s="11">
        <f t="shared" si="18"/>
        <v>11609.77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1830.84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9778.93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f t="shared" si="13"/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f t="shared" si="19"/>
        <v>745.56</v>
      </c>
      <c r="AN115" s="11">
        <v>0</v>
      </c>
      <c r="AO115" s="11">
        <v>0</v>
      </c>
      <c r="AP115" s="11">
        <v>0</v>
      </c>
      <c r="AQ115" s="11">
        <v>672.78</v>
      </c>
      <c r="AR115" s="11">
        <v>0</v>
      </c>
      <c r="AS115" s="11">
        <v>0</v>
      </c>
      <c r="AT115" s="11">
        <v>0</v>
      </c>
      <c r="AU115" s="11">
        <v>72.78</v>
      </c>
      <c r="AV115" s="11">
        <v>0</v>
      </c>
      <c r="AW115" s="11">
        <v>0</v>
      </c>
      <c r="AX115" s="11">
        <f t="shared" si="20"/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f t="shared" si="22"/>
        <v>0</v>
      </c>
      <c r="BN115" s="11">
        <v>0</v>
      </c>
      <c r="BO115" s="11">
        <v>0</v>
      </c>
      <c r="BP115" s="11"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f t="shared" si="21"/>
        <v>0</v>
      </c>
      <c r="CC115" s="11">
        <v>0</v>
      </c>
      <c r="CD115" s="11">
        <f t="shared" si="23"/>
        <v>12355.33</v>
      </c>
      <c r="CE115" s="11">
        <f t="shared" si="24"/>
        <v>4242.910000000001</v>
      </c>
      <c r="CF115" s="11">
        <v>0</v>
      </c>
      <c r="CG115" s="11">
        <v>0</v>
      </c>
      <c r="CH115" s="11">
        <v>0</v>
      </c>
      <c r="CI115" s="11">
        <v>0</v>
      </c>
      <c r="CJ115" s="11">
        <v>0</v>
      </c>
      <c r="CK115" s="11">
        <v>0</v>
      </c>
      <c r="CL115" s="11">
        <v>0</v>
      </c>
      <c r="CM115" s="11">
        <v>0</v>
      </c>
      <c r="CN115" s="11">
        <v>0</v>
      </c>
      <c r="CO115" s="11">
        <v>977.44</v>
      </c>
      <c r="CP115" s="11">
        <v>0</v>
      </c>
      <c r="CQ115" s="11">
        <v>0</v>
      </c>
      <c r="CR115" s="11">
        <v>0</v>
      </c>
      <c r="CS115" s="11">
        <v>0</v>
      </c>
      <c r="CT115" s="11">
        <v>97.79</v>
      </c>
      <c r="CU115" s="11">
        <v>0</v>
      </c>
      <c r="CV115" s="11">
        <v>0</v>
      </c>
      <c r="CW115" s="11">
        <v>0</v>
      </c>
      <c r="CX115" s="11">
        <v>6.9</v>
      </c>
      <c r="CY115" s="11">
        <v>0</v>
      </c>
      <c r="CZ115" s="11">
        <v>0</v>
      </c>
      <c r="DA115" s="11">
        <v>0</v>
      </c>
      <c r="DB115" s="11">
        <v>0</v>
      </c>
      <c r="DC115" s="11">
        <v>2300.55</v>
      </c>
      <c r="DD115" s="11">
        <v>0</v>
      </c>
      <c r="DE115" s="11">
        <v>828.38</v>
      </c>
      <c r="DF115" s="11">
        <v>0</v>
      </c>
      <c r="DG115" s="11">
        <v>31.85</v>
      </c>
      <c r="DH115" s="11">
        <f t="shared" si="25"/>
        <v>8112.419999999999</v>
      </c>
    </row>
    <row r="116" spans="1:112" ht="14.25">
      <c r="A116" s="9" t="s">
        <v>58</v>
      </c>
      <c r="B116" s="9">
        <v>50192</v>
      </c>
      <c r="C116" s="9" t="s">
        <v>40</v>
      </c>
      <c r="D116" s="9" t="s">
        <v>40</v>
      </c>
      <c r="E116" s="8" t="s">
        <v>251</v>
      </c>
      <c r="F116" s="9" t="s">
        <v>288</v>
      </c>
      <c r="G116" s="9" t="s">
        <v>287</v>
      </c>
      <c r="H116" s="9" t="s">
        <v>47</v>
      </c>
      <c r="I116" s="11">
        <f t="shared" si="18"/>
        <v>8691.31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1545.94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7145.37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f t="shared" si="13"/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f t="shared" si="19"/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f t="shared" si="20"/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f t="shared" si="22"/>
        <v>0</v>
      </c>
      <c r="BN116" s="11">
        <v>0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f t="shared" si="21"/>
        <v>0</v>
      </c>
      <c r="CC116" s="11">
        <v>0</v>
      </c>
      <c r="CD116" s="11">
        <f t="shared" si="23"/>
        <v>8691.31</v>
      </c>
      <c r="CE116" s="11">
        <f t="shared" si="24"/>
        <v>3805.02</v>
      </c>
      <c r="CF116" s="11">
        <v>0</v>
      </c>
      <c r="CG116" s="11">
        <v>596.05</v>
      </c>
      <c r="CH116" s="11"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v>0</v>
      </c>
      <c r="CN116" s="11">
        <v>0</v>
      </c>
      <c r="CO116" s="11">
        <v>977.44</v>
      </c>
      <c r="CP116" s="11">
        <v>0</v>
      </c>
      <c r="CQ116" s="11">
        <v>0</v>
      </c>
      <c r="CR116" s="11">
        <v>0</v>
      </c>
      <c r="CS116" s="11">
        <v>0</v>
      </c>
      <c r="CT116" s="11">
        <v>71.45</v>
      </c>
      <c r="CU116" s="11">
        <v>0</v>
      </c>
      <c r="CV116" s="11">
        <v>0</v>
      </c>
      <c r="CW116" s="11">
        <v>0</v>
      </c>
      <c r="CX116" s="11">
        <v>6.9</v>
      </c>
      <c r="CY116" s="11">
        <v>0</v>
      </c>
      <c r="CZ116" s="11">
        <v>0</v>
      </c>
      <c r="DA116" s="11">
        <v>0</v>
      </c>
      <c r="DB116" s="11">
        <v>0</v>
      </c>
      <c r="DC116" s="11">
        <v>1292.95</v>
      </c>
      <c r="DD116" s="11">
        <v>0</v>
      </c>
      <c r="DE116" s="11">
        <v>828.38</v>
      </c>
      <c r="DF116" s="11">
        <v>0</v>
      </c>
      <c r="DG116" s="11">
        <v>31.85</v>
      </c>
      <c r="DH116" s="11">
        <f t="shared" si="25"/>
        <v>4886.289999999999</v>
      </c>
    </row>
    <row r="117" spans="1:112" ht="14.25">
      <c r="A117" s="9" t="s">
        <v>48</v>
      </c>
      <c r="B117" s="9">
        <v>50209</v>
      </c>
      <c r="C117" s="9" t="s">
        <v>40</v>
      </c>
      <c r="D117" s="9" t="s">
        <v>40</v>
      </c>
      <c r="E117" s="8" t="s">
        <v>251</v>
      </c>
      <c r="F117" s="9" t="s">
        <v>261</v>
      </c>
      <c r="G117" s="9" t="s">
        <v>287</v>
      </c>
      <c r="H117" s="9" t="s">
        <v>16</v>
      </c>
      <c r="I117" s="11">
        <f t="shared" si="18"/>
        <v>10167.61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1808.54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8359.07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f t="shared" si="13"/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f t="shared" si="19"/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f t="shared" si="20"/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f t="shared" si="22"/>
        <v>0</v>
      </c>
      <c r="BN117" s="11">
        <v>0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f t="shared" si="21"/>
        <v>0</v>
      </c>
      <c r="CC117" s="11">
        <v>0</v>
      </c>
      <c r="CD117" s="11">
        <f t="shared" si="23"/>
        <v>10167.61</v>
      </c>
      <c r="CE117" s="11">
        <f t="shared" si="24"/>
        <v>2566.06</v>
      </c>
      <c r="CF117" s="11">
        <v>0</v>
      </c>
      <c r="CG117" s="11">
        <v>0</v>
      </c>
      <c r="CH117" s="11">
        <v>0</v>
      </c>
      <c r="CI117" s="11">
        <v>0</v>
      </c>
      <c r="CJ117" s="11">
        <v>0</v>
      </c>
      <c r="CK117" s="11">
        <v>0</v>
      </c>
      <c r="CL117" s="11">
        <v>0</v>
      </c>
      <c r="CM117" s="11">
        <v>0</v>
      </c>
      <c r="CN117" s="11">
        <v>0</v>
      </c>
      <c r="CO117" s="11">
        <v>0</v>
      </c>
      <c r="CP117" s="11">
        <v>0</v>
      </c>
      <c r="CQ117" s="11">
        <v>0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6.9</v>
      </c>
      <c r="CY117" s="11">
        <v>0</v>
      </c>
      <c r="CZ117" s="11">
        <v>0</v>
      </c>
      <c r="DA117" s="11">
        <v>0</v>
      </c>
      <c r="DB117" s="11">
        <v>0</v>
      </c>
      <c r="DC117" s="11">
        <v>1698.93</v>
      </c>
      <c r="DD117" s="11">
        <v>0</v>
      </c>
      <c r="DE117" s="11">
        <v>828.38</v>
      </c>
      <c r="DF117" s="11">
        <v>0</v>
      </c>
      <c r="DG117" s="11">
        <v>31.85</v>
      </c>
      <c r="DH117" s="11">
        <f t="shared" si="25"/>
        <v>7601.550000000001</v>
      </c>
    </row>
    <row r="118" spans="1:112" ht="14.25">
      <c r="A118" s="9" t="s">
        <v>49</v>
      </c>
      <c r="B118" s="9">
        <v>50210</v>
      </c>
      <c r="C118" s="9" t="s">
        <v>40</v>
      </c>
      <c r="D118" s="9" t="s">
        <v>40</v>
      </c>
      <c r="E118" s="8" t="s">
        <v>251</v>
      </c>
      <c r="F118" s="9" t="s">
        <v>265</v>
      </c>
      <c r="G118" s="9" t="s">
        <v>287</v>
      </c>
      <c r="H118" s="9" t="s">
        <v>14</v>
      </c>
      <c r="I118" s="11">
        <f t="shared" si="18"/>
        <v>6868.87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1221.78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5647.09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f t="shared" si="13"/>
        <v>87.64</v>
      </c>
      <c r="AF118" s="11">
        <v>0</v>
      </c>
      <c r="AG118" s="11">
        <v>2.95</v>
      </c>
      <c r="AH118" s="11">
        <v>0</v>
      </c>
      <c r="AI118" s="11">
        <v>39.9</v>
      </c>
      <c r="AJ118" s="11">
        <v>44.79</v>
      </c>
      <c r="AK118" s="11">
        <v>0</v>
      </c>
      <c r="AL118" s="11">
        <v>0</v>
      </c>
      <c r="AM118" s="11">
        <f t="shared" si="19"/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f t="shared" si="20"/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f t="shared" si="22"/>
        <v>0</v>
      </c>
      <c r="BN118" s="11">
        <v>0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f t="shared" si="21"/>
        <v>0</v>
      </c>
      <c r="CC118" s="11">
        <v>0</v>
      </c>
      <c r="CD118" s="11">
        <f t="shared" si="23"/>
        <v>6956.51</v>
      </c>
      <c r="CE118" s="11">
        <f t="shared" si="24"/>
        <v>1669.7399999999998</v>
      </c>
      <c r="CF118" s="11">
        <v>0</v>
      </c>
      <c r="CG118" s="11">
        <v>0</v>
      </c>
      <c r="CH118" s="11">
        <v>0</v>
      </c>
      <c r="CI118" s="11">
        <v>0</v>
      </c>
      <c r="CJ118" s="11">
        <v>0</v>
      </c>
      <c r="CK118" s="11">
        <v>0</v>
      </c>
      <c r="CL118" s="11">
        <v>0</v>
      </c>
      <c r="CM118" s="11">
        <v>0</v>
      </c>
      <c r="CN118" s="11">
        <v>0</v>
      </c>
      <c r="CO118" s="11">
        <v>0</v>
      </c>
      <c r="CP118" s="11">
        <v>0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6.9</v>
      </c>
      <c r="CY118" s="11">
        <v>0</v>
      </c>
      <c r="CZ118" s="11">
        <v>0</v>
      </c>
      <c r="DA118" s="11">
        <v>0</v>
      </c>
      <c r="DB118" s="11">
        <v>0</v>
      </c>
      <c r="DC118" s="11">
        <v>820.91</v>
      </c>
      <c r="DD118" s="11">
        <v>0</v>
      </c>
      <c r="DE118" s="11">
        <v>810.08</v>
      </c>
      <c r="DF118" s="11">
        <v>0</v>
      </c>
      <c r="DG118" s="11">
        <v>31.85</v>
      </c>
      <c r="DH118" s="11">
        <f t="shared" si="25"/>
        <v>5286.77</v>
      </c>
    </row>
    <row r="119" spans="1:112" ht="14.25">
      <c r="A119" s="9" t="s">
        <v>50</v>
      </c>
      <c r="B119" s="9">
        <v>50222</v>
      </c>
      <c r="C119" s="9" t="s">
        <v>40</v>
      </c>
      <c r="D119" s="9" t="s">
        <v>40</v>
      </c>
      <c r="E119" s="8" t="s">
        <v>251</v>
      </c>
      <c r="F119" s="9" t="s">
        <v>276</v>
      </c>
      <c r="G119" s="9" t="s">
        <v>287</v>
      </c>
      <c r="H119" s="9" t="s">
        <v>51</v>
      </c>
      <c r="I119" s="11">
        <f t="shared" si="18"/>
        <v>16278.65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2895.52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13383.13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f t="shared" si="13"/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f t="shared" si="19"/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f t="shared" si="20"/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f t="shared" si="22"/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f t="shared" si="21"/>
        <v>0</v>
      </c>
      <c r="CC119" s="11">
        <v>0</v>
      </c>
      <c r="CD119" s="11">
        <f t="shared" si="23"/>
        <v>16278.65</v>
      </c>
      <c r="CE119" s="11">
        <f t="shared" si="24"/>
        <v>4246.59</v>
      </c>
      <c r="CF119" s="11">
        <v>0</v>
      </c>
      <c r="CG119" s="11"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v>0</v>
      </c>
      <c r="CN119" s="11">
        <v>0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 s="11">
        <v>0</v>
      </c>
      <c r="CV119" s="11">
        <v>0</v>
      </c>
      <c r="CW119" s="11">
        <v>0</v>
      </c>
      <c r="CX119" s="11">
        <v>6.9</v>
      </c>
      <c r="CY119" s="11">
        <v>0</v>
      </c>
      <c r="CZ119" s="11">
        <v>0</v>
      </c>
      <c r="DA119" s="11">
        <v>0</v>
      </c>
      <c r="DB119" s="11">
        <v>0</v>
      </c>
      <c r="DC119" s="11">
        <v>3379.46</v>
      </c>
      <c r="DD119" s="11">
        <v>0</v>
      </c>
      <c r="DE119" s="11">
        <v>828.38</v>
      </c>
      <c r="DF119" s="11">
        <v>0</v>
      </c>
      <c r="DG119" s="11">
        <v>31.85</v>
      </c>
      <c r="DH119" s="11">
        <f t="shared" si="25"/>
        <v>12032.06</v>
      </c>
    </row>
    <row r="120" spans="1:112" ht="14.25">
      <c r="A120" s="9" t="s">
        <v>37</v>
      </c>
      <c r="B120" s="9">
        <v>50234</v>
      </c>
      <c r="C120" s="9" t="s">
        <v>20</v>
      </c>
      <c r="D120" s="9" t="s">
        <v>20</v>
      </c>
      <c r="E120" s="8" t="s">
        <v>251</v>
      </c>
      <c r="F120" s="9" t="s">
        <v>293</v>
      </c>
      <c r="G120" s="9" t="s">
        <v>287</v>
      </c>
      <c r="H120" s="9" t="s">
        <v>38</v>
      </c>
      <c r="I120" s="11">
        <f t="shared" si="18"/>
        <v>22008.739999999998</v>
      </c>
      <c r="J120" s="11">
        <v>4175.54</v>
      </c>
      <c r="K120" s="11">
        <v>0</v>
      </c>
      <c r="L120" s="11">
        <v>0</v>
      </c>
      <c r="M120" s="11">
        <v>0</v>
      </c>
      <c r="N120" s="11">
        <v>903.4</v>
      </c>
      <c r="O120" s="11">
        <v>0</v>
      </c>
      <c r="P120" s="11">
        <v>0</v>
      </c>
      <c r="Q120" s="11">
        <v>3011.34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13918.46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f t="shared" si="13"/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f t="shared" si="19"/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f t="shared" si="20"/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f t="shared" si="22"/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f t="shared" si="21"/>
        <v>0</v>
      </c>
      <c r="CC120" s="11">
        <v>0</v>
      </c>
      <c r="CD120" s="11">
        <f t="shared" si="23"/>
        <v>22008.739999999998</v>
      </c>
      <c r="CE120" s="11">
        <f t="shared" si="24"/>
        <v>5822.37</v>
      </c>
      <c r="CF120" s="11">
        <v>0</v>
      </c>
      <c r="CG120" s="11"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6.9</v>
      </c>
      <c r="CY120" s="11">
        <v>0</v>
      </c>
      <c r="CZ120" s="11">
        <v>0</v>
      </c>
      <c r="DA120" s="11">
        <v>0</v>
      </c>
      <c r="DB120" s="11">
        <v>0</v>
      </c>
      <c r="DC120" s="11">
        <v>4955.24</v>
      </c>
      <c r="DD120" s="11">
        <v>0</v>
      </c>
      <c r="DE120" s="11">
        <v>828.38</v>
      </c>
      <c r="DF120" s="11">
        <v>0</v>
      </c>
      <c r="DG120" s="11">
        <v>31.85</v>
      </c>
      <c r="DH120" s="11">
        <f t="shared" si="25"/>
        <v>16186.369999999999</v>
      </c>
    </row>
    <row r="121" spans="1:112" ht="14.25">
      <c r="A121" s="9" t="s">
        <v>52</v>
      </c>
      <c r="B121" s="9">
        <v>50246</v>
      </c>
      <c r="C121" s="9" t="s">
        <v>40</v>
      </c>
      <c r="D121" s="9" t="s">
        <v>40</v>
      </c>
      <c r="E121" s="8" t="s">
        <v>251</v>
      </c>
      <c r="F121" s="9" t="s">
        <v>288</v>
      </c>
      <c r="G121" s="9" t="s">
        <v>287</v>
      </c>
      <c r="H121" s="9" t="s">
        <v>38</v>
      </c>
      <c r="I121" s="11">
        <f t="shared" si="18"/>
        <v>8691.31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1545.94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7145.37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f t="shared" si="13"/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f t="shared" si="19"/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f t="shared" si="20"/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f t="shared" si="22"/>
        <v>0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f t="shared" si="21"/>
        <v>0</v>
      </c>
      <c r="CC121" s="11">
        <v>0</v>
      </c>
      <c r="CD121" s="11">
        <f t="shared" si="23"/>
        <v>8691.31</v>
      </c>
      <c r="CE121" s="11">
        <f t="shared" si="24"/>
        <v>2160.08</v>
      </c>
      <c r="CF121" s="11">
        <v>0</v>
      </c>
      <c r="CG121" s="11"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1">
        <v>0</v>
      </c>
      <c r="CN121" s="11">
        <v>0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6.9</v>
      </c>
      <c r="CY121" s="11">
        <v>0</v>
      </c>
      <c r="CZ121" s="11">
        <v>0</v>
      </c>
      <c r="DA121" s="11">
        <v>0</v>
      </c>
      <c r="DB121" s="11">
        <v>0</v>
      </c>
      <c r="DC121" s="11">
        <v>1292.95</v>
      </c>
      <c r="DD121" s="11">
        <v>0</v>
      </c>
      <c r="DE121" s="11">
        <v>828.38</v>
      </c>
      <c r="DF121" s="11">
        <v>0</v>
      </c>
      <c r="DG121" s="11">
        <v>31.85</v>
      </c>
      <c r="DH121" s="11">
        <f t="shared" si="25"/>
        <v>6531.23</v>
      </c>
    </row>
    <row r="122" spans="1:112" ht="14.25">
      <c r="A122" s="9" t="s">
        <v>39</v>
      </c>
      <c r="B122" s="9">
        <v>50258</v>
      </c>
      <c r="C122" s="9" t="s">
        <v>20</v>
      </c>
      <c r="D122" s="9" t="s">
        <v>20</v>
      </c>
      <c r="E122" s="8" t="s">
        <v>251</v>
      </c>
      <c r="F122" s="9" t="s">
        <v>294</v>
      </c>
      <c r="G122" s="9" t="s">
        <v>287</v>
      </c>
      <c r="H122" s="9" t="s">
        <v>38</v>
      </c>
      <c r="I122" s="11">
        <f t="shared" si="18"/>
        <v>13379.859999999999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2379.9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10999.96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f t="shared" si="13"/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f t="shared" si="19"/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f t="shared" si="20"/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f t="shared" si="22"/>
        <v>0</v>
      </c>
      <c r="BN122" s="11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f t="shared" si="21"/>
        <v>0</v>
      </c>
      <c r="CC122" s="11">
        <v>0</v>
      </c>
      <c r="CD122" s="11">
        <f t="shared" si="23"/>
        <v>13379.859999999999</v>
      </c>
      <c r="CE122" s="11">
        <f t="shared" si="24"/>
        <v>3449.4300000000003</v>
      </c>
      <c r="CF122" s="11">
        <v>0</v>
      </c>
      <c r="CG122" s="11">
        <v>0</v>
      </c>
      <c r="CH122" s="11">
        <v>0</v>
      </c>
      <c r="CI122" s="11">
        <v>0</v>
      </c>
      <c r="CJ122" s="11">
        <v>0</v>
      </c>
      <c r="CK122" s="11">
        <v>0</v>
      </c>
      <c r="CL122" s="11">
        <v>0</v>
      </c>
      <c r="CM122" s="11">
        <v>0</v>
      </c>
      <c r="CN122" s="11">
        <v>0</v>
      </c>
      <c r="CO122" s="11">
        <v>0</v>
      </c>
      <c r="CP122" s="11">
        <v>0</v>
      </c>
      <c r="CQ122" s="11">
        <v>0</v>
      </c>
      <c r="CR122" s="11">
        <v>0</v>
      </c>
      <c r="CS122" s="11">
        <v>0</v>
      </c>
      <c r="CT122" s="11">
        <v>0</v>
      </c>
      <c r="CU122" s="11">
        <v>0</v>
      </c>
      <c r="CV122" s="11">
        <v>0</v>
      </c>
      <c r="CW122" s="11">
        <v>0</v>
      </c>
      <c r="CX122" s="11">
        <v>6.9</v>
      </c>
      <c r="CY122" s="11">
        <v>0</v>
      </c>
      <c r="CZ122" s="11">
        <v>0</v>
      </c>
      <c r="DA122" s="11">
        <v>0</v>
      </c>
      <c r="DB122" s="11">
        <v>0</v>
      </c>
      <c r="DC122" s="11">
        <v>2582.3</v>
      </c>
      <c r="DD122" s="11">
        <v>0</v>
      </c>
      <c r="DE122" s="11">
        <v>828.38</v>
      </c>
      <c r="DF122" s="11">
        <v>0</v>
      </c>
      <c r="DG122" s="11">
        <v>31.85</v>
      </c>
      <c r="DH122" s="11">
        <f t="shared" si="25"/>
        <v>9930.429999999998</v>
      </c>
    </row>
    <row r="123" spans="1:112" ht="14.25">
      <c r="A123" s="9" t="s">
        <v>30</v>
      </c>
      <c r="B123" s="9">
        <v>50260</v>
      </c>
      <c r="C123" s="9" t="s">
        <v>20</v>
      </c>
      <c r="D123" s="9" t="s">
        <v>20</v>
      </c>
      <c r="E123" s="8" t="s">
        <v>251</v>
      </c>
      <c r="F123" s="9" t="s">
        <v>282</v>
      </c>
      <c r="G123" s="9" t="s">
        <v>287</v>
      </c>
      <c r="H123" s="9" t="s">
        <v>31</v>
      </c>
      <c r="I123" s="11">
        <f t="shared" si="18"/>
        <v>14471.66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2574.1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11897.56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f t="shared" si="13"/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f t="shared" si="19"/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f t="shared" si="20"/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0</v>
      </c>
      <c r="BF123" s="11">
        <v>0</v>
      </c>
      <c r="BG123" s="11">
        <v>0</v>
      </c>
      <c r="BH123" s="11"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f t="shared" si="22"/>
        <v>0</v>
      </c>
      <c r="BN123" s="11">
        <v>0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f t="shared" si="21"/>
        <v>0</v>
      </c>
      <c r="CC123" s="11">
        <v>0</v>
      </c>
      <c r="CD123" s="11">
        <f t="shared" si="23"/>
        <v>14471.66</v>
      </c>
      <c r="CE123" s="11">
        <f t="shared" si="24"/>
        <v>5286.240000000001</v>
      </c>
      <c r="CF123" s="11">
        <v>0</v>
      </c>
      <c r="CG123" s="11">
        <v>0</v>
      </c>
      <c r="CH123" s="11"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v>0</v>
      </c>
      <c r="CN123" s="11">
        <v>0</v>
      </c>
      <c r="CO123" s="11">
        <v>1417.59</v>
      </c>
      <c r="CP123" s="11">
        <v>0</v>
      </c>
      <c r="CQ123" s="11">
        <v>0</v>
      </c>
      <c r="CR123" s="11">
        <v>0</v>
      </c>
      <c r="CS123" s="11">
        <v>0</v>
      </c>
      <c r="CT123" s="11">
        <v>118.98</v>
      </c>
      <c r="CU123" s="11">
        <v>0</v>
      </c>
      <c r="CV123" s="11">
        <v>0</v>
      </c>
      <c r="CW123" s="11">
        <v>0</v>
      </c>
      <c r="CX123" s="11">
        <v>6.9</v>
      </c>
      <c r="CY123" s="11">
        <v>0</v>
      </c>
      <c r="CZ123" s="11">
        <v>0</v>
      </c>
      <c r="DA123" s="11">
        <v>0</v>
      </c>
      <c r="DB123" s="11">
        <v>0</v>
      </c>
      <c r="DC123" s="11">
        <v>2882.54</v>
      </c>
      <c r="DD123" s="11">
        <v>0</v>
      </c>
      <c r="DE123" s="11">
        <v>828.38</v>
      </c>
      <c r="DF123" s="11">
        <v>0</v>
      </c>
      <c r="DG123" s="11">
        <v>31.85</v>
      </c>
      <c r="DH123" s="11">
        <f t="shared" si="25"/>
        <v>9185.419999999998</v>
      </c>
    </row>
    <row r="124" spans="1:112" ht="14.25">
      <c r="A124" s="9" t="s">
        <v>311</v>
      </c>
      <c r="B124" s="9">
        <v>50271</v>
      </c>
      <c r="C124" s="9" t="s">
        <v>20</v>
      </c>
      <c r="D124" s="9" t="s">
        <v>20</v>
      </c>
      <c r="E124" s="8" t="s">
        <v>251</v>
      </c>
      <c r="F124" s="9" t="s">
        <v>313</v>
      </c>
      <c r="G124" s="9" t="s">
        <v>287</v>
      </c>
      <c r="H124" s="9" t="s">
        <v>38</v>
      </c>
      <c r="I124" s="11">
        <f t="shared" si="18"/>
        <v>16031.320000000002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977.12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15054.2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f t="shared" si="13"/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f t="shared" si="19"/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f t="shared" si="20"/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v>0</v>
      </c>
      <c r="BG124" s="11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f t="shared" si="22"/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f t="shared" si="21"/>
        <v>0</v>
      </c>
      <c r="CC124" s="11">
        <v>0</v>
      </c>
      <c r="CD124" s="11">
        <f t="shared" si="23"/>
        <v>16031.320000000002</v>
      </c>
      <c r="CE124" s="11">
        <f t="shared" si="24"/>
        <v>4173.75</v>
      </c>
      <c r="CF124" s="11">
        <v>0</v>
      </c>
      <c r="CG124" s="11">
        <v>0</v>
      </c>
      <c r="CH124" s="11">
        <v>0</v>
      </c>
      <c r="CI124" s="11">
        <v>0</v>
      </c>
      <c r="CJ124" s="11">
        <v>0</v>
      </c>
      <c r="CK124" s="11">
        <v>0</v>
      </c>
      <c r="CL124" s="11">
        <v>0</v>
      </c>
      <c r="CM124" s="11">
        <v>0</v>
      </c>
      <c r="CN124" s="11">
        <v>0</v>
      </c>
      <c r="CO124" s="11">
        <v>0</v>
      </c>
      <c r="CP124" s="11">
        <v>0</v>
      </c>
      <c r="CQ124" s="11">
        <v>0</v>
      </c>
      <c r="CR124" s="11">
        <v>0</v>
      </c>
      <c r="CS124" s="11">
        <v>0</v>
      </c>
      <c r="CT124" s="11">
        <v>0</v>
      </c>
      <c r="CU124" s="11">
        <v>0</v>
      </c>
      <c r="CV124" s="11">
        <v>0</v>
      </c>
      <c r="CW124" s="11">
        <v>0</v>
      </c>
      <c r="CX124" s="11">
        <v>2.07</v>
      </c>
      <c r="CY124" s="11">
        <v>0</v>
      </c>
      <c r="CZ124" s="11">
        <v>0</v>
      </c>
      <c r="DA124" s="11">
        <v>0</v>
      </c>
      <c r="DB124" s="11">
        <v>0</v>
      </c>
      <c r="DC124" s="11">
        <v>3311.45</v>
      </c>
      <c r="DD124" s="11">
        <v>0</v>
      </c>
      <c r="DE124" s="11">
        <v>828.38</v>
      </c>
      <c r="DF124" s="11">
        <v>0</v>
      </c>
      <c r="DG124" s="11">
        <v>31.85</v>
      </c>
      <c r="DH124" s="11">
        <f t="shared" si="25"/>
        <v>11857.570000000002</v>
      </c>
    </row>
    <row r="125" spans="1:112" ht="14.25">
      <c r="A125" s="9" t="s">
        <v>312</v>
      </c>
      <c r="B125" s="9">
        <v>50283</v>
      </c>
      <c r="C125" s="9" t="s">
        <v>20</v>
      </c>
      <c r="D125" s="9" t="s">
        <v>20</v>
      </c>
      <c r="E125" s="8" t="s">
        <v>251</v>
      </c>
      <c r="F125" s="9" t="s">
        <v>314</v>
      </c>
      <c r="G125" s="9" t="s">
        <v>287</v>
      </c>
      <c r="H125" s="9" t="s">
        <v>117</v>
      </c>
      <c r="I125" s="11">
        <f t="shared" si="18"/>
        <v>13378.83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510.43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12868.4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f t="shared" si="13"/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f t="shared" si="19"/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f t="shared" si="20"/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f t="shared" si="22"/>
        <v>0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f t="shared" si="21"/>
        <v>0</v>
      </c>
      <c r="CC125" s="11">
        <v>0</v>
      </c>
      <c r="CD125" s="11">
        <f t="shared" si="23"/>
        <v>13378.83</v>
      </c>
      <c r="CE125" s="11">
        <f t="shared" si="24"/>
        <v>3909.98</v>
      </c>
      <c r="CF125" s="11">
        <v>0</v>
      </c>
      <c r="CG125" s="11">
        <v>0</v>
      </c>
      <c r="CH125" s="11"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</v>
      </c>
      <c r="CU125" s="11">
        <v>0</v>
      </c>
      <c r="CV125" s="11">
        <v>0</v>
      </c>
      <c r="CW125" s="11">
        <v>0</v>
      </c>
      <c r="CX125" s="11">
        <v>1.26</v>
      </c>
      <c r="CY125" s="11">
        <v>0</v>
      </c>
      <c r="CZ125" s="11">
        <v>643.42</v>
      </c>
      <c r="DA125" s="11">
        <v>0</v>
      </c>
      <c r="DB125" s="11">
        <v>0</v>
      </c>
      <c r="DC125" s="11">
        <v>2405.07</v>
      </c>
      <c r="DD125" s="11">
        <v>0</v>
      </c>
      <c r="DE125" s="11">
        <v>828.38</v>
      </c>
      <c r="DF125" s="11">
        <v>0</v>
      </c>
      <c r="DG125" s="11">
        <v>31.85</v>
      </c>
      <c r="DH125" s="11">
        <f t="shared" si="25"/>
        <v>9468.85</v>
      </c>
    </row>
    <row r="126" spans="1:112" ht="14.25">
      <c r="A126" t="s">
        <v>329</v>
      </c>
      <c r="B126">
        <v>50295</v>
      </c>
      <c r="C126" s="9" t="s">
        <v>20</v>
      </c>
      <c r="D126" s="9" t="s">
        <v>20</v>
      </c>
      <c r="E126" s="8" t="s">
        <v>251</v>
      </c>
      <c r="F126" s="9" t="s">
        <v>294</v>
      </c>
      <c r="G126" s="9" t="s">
        <v>287</v>
      </c>
      <c r="H126" s="9" t="s">
        <v>140</v>
      </c>
      <c r="I126" s="11">
        <f t="shared" si="18"/>
        <v>10999.96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10999.96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f t="shared" si="13"/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f t="shared" si="19"/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f t="shared" si="20"/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f t="shared" si="22"/>
        <v>0</v>
      </c>
      <c r="BN126" s="11">
        <v>0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f t="shared" si="21"/>
        <v>0</v>
      </c>
      <c r="CC126" s="11">
        <v>0</v>
      </c>
      <c r="CD126" s="11">
        <f t="shared" si="23"/>
        <v>10999.96</v>
      </c>
      <c r="CE126" s="11">
        <f t="shared" si="24"/>
        <v>5435.759999999999</v>
      </c>
      <c r="CF126" s="11">
        <v>0</v>
      </c>
      <c r="CG126" s="11">
        <v>0</v>
      </c>
      <c r="CH126" s="11">
        <v>0</v>
      </c>
      <c r="CI126" s="11">
        <v>0</v>
      </c>
      <c r="CJ126" s="11">
        <v>0</v>
      </c>
      <c r="CK126" s="11">
        <v>0</v>
      </c>
      <c r="CL126" s="11">
        <v>0</v>
      </c>
      <c r="CM126" s="11">
        <v>0</v>
      </c>
      <c r="CN126" s="11">
        <v>0</v>
      </c>
      <c r="CO126" s="11">
        <v>0</v>
      </c>
      <c r="CP126" s="11">
        <v>0</v>
      </c>
      <c r="CQ126" s="11">
        <v>0</v>
      </c>
      <c r="CR126" s="11">
        <v>0</v>
      </c>
      <c r="CS126" s="11">
        <v>0</v>
      </c>
      <c r="CT126" s="11">
        <v>0</v>
      </c>
      <c r="CU126" s="11">
        <v>0</v>
      </c>
      <c r="CV126" s="11">
        <v>3666.65</v>
      </c>
      <c r="CW126" s="11">
        <v>0</v>
      </c>
      <c r="CX126" s="11">
        <v>0</v>
      </c>
      <c r="CY126" s="11">
        <v>0</v>
      </c>
      <c r="CZ126" s="11">
        <v>0</v>
      </c>
      <c r="DA126" s="11">
        <v>0</v>
      </c>
      <c r="DB126" s="11">
        <v>0</v>
      </c>
      <c r="DC126" s="11">
        <v>919.5</v>
      </c>
      <c r="DD126" s="11">
        <v>0</v>
      </c>
      <c r="DE126" s="11">
        <v>828.38</v>
      </c>
      <c r="DF126" s="11">
        <v>0</v>
      </c>
      <c r="DG126" s="11">
        <v>21.23</v>
      </c>
      <c r="DH126" s="11">
        <f t="shared" si="25"/>
        <v>5564.2</v>
      </c>
    </row>
    <row r="127" spans="1:112" ht="14.25">
      <c r="A127" s="9" t="s">
        <v>67</v>
      </c>
      <c r="B127" s="9">
        <v>70002</v>
      </c>
      <c r="C127" s="9" t="s">
        <v>68</v>
      </c>
      <c r="D127" s="9" t="s">
        <v>68</v>
      </c>
      <c r="E127" s="8" t="s">
        <v>251</v>
      </c>
      <c r="F127" s="8" t="s">
        <v>295</v>
      </c>
      <c r="G127" s="9" t="s">
        <v>296</v>
      </c>
      <c r="H127" s="9" t="s">
        <v>69</v>
      </c>
      <c r="I127" s="11">
        <f t="shared" si="18"/>
        <v>6202.2699999999995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1034.91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5167.36</v>
      </c>
      <c r="AC127" s="11">
        <v>0</v>
      </c>
      <c r="AD127" s="11">
        <v>0</v>
      </c>
      <c r="AE127" s="11">
        <f t="shared" si="13"/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f t="shared" si="19"/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f t="shared" si="20"/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f t="shared" si="22"/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f t="shared" si="21"/>
        <v>0</v>
      </c>
      <c r="CC127" s="11">
        <v>0</v>
      </c>
      <c r="CD127" s="11">
        <f t="shared" si="23"/>
        <v>6202.2699999999995</v>
      </c>
      <c r="CE127" s="11">
        <f t="shared" si="24"/>
        <v>836.26</v>
      </c>
      <c r="CF127" s="11">
        <v>0</v>
      </c>
      <c r="CG127" s="11"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v>0</v>
      </c>
      <c r="DA127" s="11">
        <v>0</v>
      </c>
      <c r="DB127" s="11">
        <v>0</v>
      </c>
      <c r="DC127" s="11">
        <v>836.26</v>
      </c>
      <c r="DD127" s="11">
        <v>0</v>
      </c>
      <c r="DE127" s="11">
        <v>0</v>
      </c>
      <c r="DF127" s="11">
        <v>0</v>
      </c>
      <c r="DG127" s="11">
        <v>0</v>
      </c>
      <c r="DH127" s="11">
        <f t="shared" si="25"/>
        <v>5366.009999999999</v>
      </c>
    </row>
    <row r="128" spans="1:112" ht="14.25">
      <c r="A128" s="9" t="s">
        <v>75</v>
      </c>
      <c r="B128" s="9">
        <v>70014</v>
      </c>
      <c r="C128" s="9" t="s">
        <v>76</v>
      </c>
      <c r="D128" s="9" t="s">
        <v>76</v>
      </c>
      <c r="E128" s="8" t="s">
        <v>251</v>
      </c>
      <c r="F128" s="8" t="s">
        <v>295</v>
      </c>
      <c r="G128" s="9" t="s">
        <v>297</v>
      </c>
      <c r="H128" s="9" t="s">
        <v>77</v>
      </c>
      <c r="I128" s="11">
        <f t="shared" si="18"/>
        <v>6202.2699999999995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1034.91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5167.36</v>
      </c>
      <c r="AC128" s="11">
        <v>0</v>
      </c>
      <c r="AD128" s="11">
        <v>0</v>
      </c>
      <c r="AE128" s="11">
        <f t="shared" si="13"/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f t="shared" si="19"/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f t="shared" si="20"/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f t="shared" si="22"/>
        <v>0</v>
      </c>
      <c r="BN128" s="11">
        <v>0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f t="shared" si="21"/>
        <v>0</v>
      </c>
      <c r="CC128" s="11">
        <v>0</v>
      </c>
      <c r="CD128" s="11">
        <f t="shared" si="23"/>
        <v>6202.2699999999995</v>
      </c>
      <c r="CE128" s="11">
        <f t="shared" si="24"/>
        <v>1330.9</v>
      </c>
      <c r="CF128" s="11">
        <v>0</v>
      </c>
      <c r="CG128" s="11">
        <v>0</v>
      </c>
      <c r="CH128" s="11">
        <v>0</v>
      </c>
      <c r="CI128" s="11">
        <v>0</v>
      </c>
      <c r="CJ128" s="11">
        <v>0</v>
      </c>
      <c r="CK128" s="11">
        <v>0</v>
      </c>
      <c r="CL128" s="11">
        <v>0</v>
      </c>
      <c r="CM128" s="11">
        <v>0</v>
      </c>
      <c r="CN128" s="11">
        <v>0</v>
      </c>
      <c r="CO128" s="11">
        <v>0</v>
      </c>
      <c r="CP128" s="11">
        <v>0</v>
      </c>
      <c r="CQ128" s="11">
        <v>0</v>
      </c>
      <c r="CR128" s="11">
        <v>0</v>
      </c>
      <c r="CS128" s="11">
        <v>0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0</v>
      </c>
      <c r="CZ128" s="11">
        <v>0</v>
      </c>
      <c r="DA128" s="11">
        <v>0</v>
      </c>
      <c r="DB128" s="11">
        <v>0</v>
      </c>
      <c r="DC128" s="11">
        <v>648.65</v>
      </c>
      <c r="DD128" s="11">
        <v>0</v>
      </c>
      <c r="DE128" s="11">
        <v>682.25</v>
      </c>
      <c r="DF128" s="11">
        <v>0</v>
      </c>
      <c r="DG128" s="11">
        <v>0</v>
      </c>
      <c r="DH128" s="11">
        <f t="shared" si="25"/>
        <v>4871.369999999999</v>
      </c>
    </row>
    <row r="129" spans="1:112" ht="14.25">
      <c r="A129" s="9" t="s">
        <v>78</v>
      </c>
      <c r="B129" s="9">
        <v>70026</v>
      </c>
      <c r="C129" s="9" t="s">
        <v>76</v>
      </c>
      <c r="D129" s="9" t="s">
        <v>76</v>
      </c>
      <c r="E129" s="8" t="s">
        <v>251</v>
      </c>
      <c r="F129" s="8" t="s">
        <v>295</v>
      </c>
      <c r="G129" s="9" t="s">
        <v>297</v>
      </c>
      <c r="H129" s="9" t="s">
        <v>77</v>
      </c>
      <c r="I129" s="11">
        <f t="shared" si="18"/>
        <v>6202.2699999999995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1034.91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5167.36</v>
      </c>
      <c r="AC129" s="11">
        <v>0</v>
      </c>
      <c r="AD129" s="11">
        <v>0</v>
      </c>
      <c r="AE129" s="11">
        <f t="shared" si="13"/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f t="shared" si="19"/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f t="shared" si="20"/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f t="shared" si="22"/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f t="shared" si="21"/>
        <v>0</v>
      </c>
      <c r="CC129" s="11">
        <v>0</v>
      </c>
      <c r="CD129" s="11">
        <f t="shared" si="23"/>
        <v>6202.2699999999995</v>
      </c>
      <c r="CE129" s="11">
        <f t="shared" si="24"/>
        <v>1330.9</v>
      </c>
      <c r="CF129" s="11">
        <v>0</v>
      </c>
      <c r="CG129" s="11">
        <v>0</v>
      </c>
      <c r="CH129" s="11">
        <v>0</v>
      </c>
      <c r="CI129" s="11">
        <v>0</v>
      </c>
      <c r="CJ129" s="11">
        <v>0</v>
      </c>
      <c r="CK129" s="11">
        <v>0</v>
      </c>
      <c r="CL129" s="11">
        <v>0</v>
      </c>
      <c r="CM129" s="11">
        <v>0</v>
      </c>
      <c r="CN129" s="11">
        <v>0</v>
      </c>
      <c r="CO129" s="11">
        <v>0</v>
      </c>
      <c r="CP129" s="11">
        <v>0</v>
      </c>
      <c r="CQ129" s="11">
        <v>0</v>
      </c>
      <c r="CR129" s="11">
        <v>0</v>
      </c>
      <c r="CS129" s="11">
        <v>0</v>
      </c>
      <c r="CT129" s="11">
        <v>0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0</v>
      </c>
      <c r="DA129" s="11">
        <v>0</v>
      </c>
      <c r="DB129" s="11">
        <v>0</v>
      </c>
      <c r="DC129" s="11">
        <v>648.65</v>
      </c>
      <c r="DD129" s="11">
        <v>0</v>
      </c>
      <c r="DE129" s="11">
        <v>682.25</v>
      </c>
      <c r="DF129" s="11">
        <v>0</v>
      </c>
      <c r="DG129" s="11">
        <v>0</v>
      </c>
      <c r="DH129" s="11">
        <f t="shared" si="25"/>
        <v>4871.369999999999</v>
      </c>
    </row>
    <row r="130" spans="1:112" ht="14.25">
      <c r="A130" s="9" t="s">
        <v>79</v>
      </c>
      <c r="B130" s="9">
        <v>70038</v>
      </c>
      <c r="C130" s="9" t="s">
        <v>76</v>
      </c>
      <c r="D130" s="9" t="s">
        <v>76</v>
      </c>
      <c r="E130" s="8" t="s">
        <v>251</v>
      </c>
      <c r="F130" s="8" t="s">
        <v>295</v>
      </c>
      <c r="G130" s="9" t="s">
        <v>297</v>
      </c>
      <c r="H130" s="9" t="s">
        <v>77</v>
      </c>
      <c r="I130" s="11">
        <f t="shared" si="18"/>
        <v>6202.2699999999995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1034.91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5167.36</v>
      </c>
      <c r="AC130" s="11">
        <v>0</v>
      </c>
      <c r="AD130" s="11">
        <v>0</v>
      </c>
      <c r="AE130" s="11">
        <f t="shared" si="13"/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f t="shared" si="19"/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f t="shared" si="20"/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f t="shared" si="22"/>
        <v>0</v>
      </c>
      <c r="BN130" s="11">
        <v>0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1">
        <v>0</v>
      </c>
      <c r="CB130" s="11">
        <f t="shared" si="21"/>
        <v>0</v>
      </c>
      <c r="CC130" s="11">
        <v>0</v>
      </c>
      <c r="CD130" s="11">
        <f t="shared" si="23"/>
        <v>6202.2699999999995</v>
      </c>
      <c r="CE130" s="11">
        <f t="shared" si="24"/>
        <v>1330.9</v>
      </c>
      <c r="CF130" s="11">
        <v>0</v>
      </c>
      <c r="CG130" s="11">
        <v>0</v>
      </c>
      <c r="CH130" s="11">
        <v>0</v>
      </c>
      <c r="CI130" s="11">
        <v>0</v>
      </c>
      <c r="CJ130" s="11">
        <v>0</v>
      </c>
      <c r="CK130" s="11">
        <v>0</v>
      </c>
      <c r="CL130" s="11">
        <v>0</v>
      </c>
      <c r="CM130" s="11">
        <v>0</v>
      </c>
      <c r="CN130" s="11">
        <v>0</v>
      </c>
      <c r="CO130" s="11">
        <v>0</v>
      </c>
      <c r="CP130" s="11">
        <v>0</v>
      </c>
      <c r="CQ130" s="11">
        <v>0</v>
      </c>
      <c r="CR130" s="11">
        <v>0</v>
      </c>
      <c r="CS130" s="11">
        <v>0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v>0</v>
      </c>
      <c r="DA130" s="11">
        <v>0</v>
      </c>
      <c r="DB130" s="11">
        <v>0</v>
      </c>
      <c r="DC130" s="11">
        <v>648.65</v>
      </c>
      <c r="DD130" s="11">
        <v>0</v>
      </c>
      <c r="DE130" s="11">
        <v>682.25</v>
      </c>
      <c r="DF130" s="11">
        <v>0</v>
      </c>
      <c r="DG130" s="11">
        <v>0</v>
      </c>
      <c r="DH130" s="11">
        <f t="shared" si="25"/>
        <v>4871.369999999999</v>
      </c>
    </row>
    <row r="131" spans="1:112" ht="14.25">
      <c r="A131" s="9" t="s">
        <v>70</v>
      </c>
      <c r="B131" s="9">
        <v>70040</v>
      </c>
      <c r="C131" s="9" t="s">
        <v>68</v>
      </c>
      <c r="D131" s="9" t="s">
        <v>68</v>
      </c>
      <c r="E131" s="8" t="s">
        <v>251</v>
      </c>
      <c r="F131" s="8" t="s">
        <v>295</v>
      </c>
      <c r="G131" s="9" t="s">
        <v>296</v>
      </c>
      <c r="H131" s="9" t="s">
        <v>69</v>
      </c>
      <c r="I131" s="11">
        <f t="shared" si="18"/>
        <v>6202.2699999999995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1034.91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5167.36</v>
      </c>
      <c r="AC131" s="11">
        <v>0</v>
      </c>
      <c r="AD131" s="11">
        <v>0</v>
      </c>
      <c r="AE131" s="11">
        <f t="shared" si="13"/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f t="shared" si="19"/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f t="shared" si="20"/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v>0</v>
      </c>
      <c r="BG131" s="11"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f t="shared" si="22"/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f t="shared" si="21"/>
        <v>0</v>
      </c>
      <c r="CC131" s="11">
        <v>0</v>
      </c>
      <c r="CD131" s="11">
        <f t="shared" si="23"/>
        <v>6202.2699999999995</v>
      </c>
      <c r="CE131" s="11">
        <f t="shared" si="24"/>
        <v>836.26</v>
      </c>
      <c r="CF131" s="11">
        <v>0</v>
      </c>
      <c r="CG131" s="11"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836.26</v>
      </c>
      <c r="DD131" s="11">
        <v>0</v>
      </c>
      <c r="DE131" s="11">
        <v>0</v>
      </c>
      <c r="DF131" s="11">
        <v>0</v>
      </c>
      <c r="DG131" s="11">
        <v>0</v>
      </c>
      <c r="DH131" s="11">
        <f t="shared" si="25"/>
        <v>5366.009999999999</v>
      </c>
    </row>
    <row r="132" spans="1:112" ht="14.25">
      <c r="A132" s="9" t="s">
        <v>71</v>
      </c>
      <c r="B132" s="9">
        <v>70063</v>
      </c>
      <c r="C132" s="9" t="s">
        <v>68</v>
      </c>
      <c r="D132" s="9" t="s">
        <v>68</v>
      </c>
      <c r="E132" s="8" t="s">
        <v>251</v>
      </c>
      <c r="F132" s="8" t="s">
        <v>295</v>
      </c>
      <c r="G132" s="9" t="s">
        <v>296</v>
      </c>
      <c r="H132" s="9" t="s">
        <v>69</v>
      </c>
      <c r="I132" s="11">
        <f t="shared" si="18"/>
        <v>6202.2699999999995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1034.91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5167.36</v>
      </c>
      <c r="AC132" s="11">
        <v>0</v>
      </c>
      <c r="AD132" s="11">
        <v>0</v>
      </c>
      <c r="AE132" s="11">
        <f t="shared" si="13"/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f t="shared" si="19"/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f t="shared" si="20"/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  <c r="BE132" s="11">
        <v>0</v>
      </c>
      <c r="BF132" s="11">
        <v>0</v>
      </c>
      <c r="BG132" s="11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f t="shared" si="22"/>
        <v>0</v>
      </c>
      <c r="BN132" s="11">
        <v>0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f t="shared" si="21"/>
        <v>0</v>
      </c>
      <c r="CC132" s="11">
        <v>0</v>
      </c>
      <c r="CD132" s="11">
        <f t="shared" si="23"/>
        <v>6202.2699999999995</v>
      </c>
      <c r="CE132" s="11">
        <f t="shared" si="24"/>
        <v>1330.9</v>
      </c>
      <c r="CF132" s="11">
        <v>0</v>
      </c>
      <c r="CG132" s="11"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v>0</v>
      </c>
      <c r="CN132" s="11">
        <v>0</v>
      </c>
      <c r="CO132" s="11">
        <v>0</v>
      </c>
      <c r="CP132" s="11">
        <v>0</v>
      </c>
      <c r="CQ132" s="11">
        <v>0</v>
      </c>
      <c r="CR132" s="11">
        <v>0</v>
      </c>
      <c r="CS132" s="11">
        <v>0</v>
      </c>
      <c r="CT132" s="11">
        <v>0</v>
      </c>
      <c r="CU132" s="11">
        <v>0</v>
      </c>
      <c r="CV132" s="11">
        <v>0</v>
      </c>
      <c r="CW132" s="11">
        <v>0</v>
      </c>
      <c r="CX132" s="11">
        <v>0</v>
      </c>
      <c r="CY132" s="11">
        <v>0</v>
      </c>
      <c r="CZ132" s="11">
        <v>0</v>
      </c>
      <c r="DA132" s="11">
        <v>0</v>
      </c>
      <c r="DB132" s="11">
        <v>0</v>
      </c>
      <c r="DC132" s="11">
        <v>648.65</v>
      </c>
      <c r="DD132" s="11">
        <v>0</v>
      </c>
      <c r="DE132" s="11">
        <v>682.25</v>
      </c>
      <c r="DF132" s="11">
        <v>0</v>
      </c>
      <c r="DG132" s="11">
        <v>0</v>
      </c>
      <c r="DH132" s="11">
        <f t="shared" si="25"/>
        <v>4871.369999999999</v>
      </c>
    </row>
    <row r="133" spans="1:112" ht="14.25">
      <c r="A133" s="9" t="s">
        <v>72</v>
      </c>
      <c r="B133" s="9">
        <v>70075</v>
      </c>
      <c r="C133" s="9" t="s">
        <v>68</v>
      </c>
      <c r="D133" s="9" t="s">
        <v>68</v>
      </c>
      <c r="E133" s="8" t="s">
        <v>251</v>
      </c>
      <c r="F133" s="8" t="s">
        <v>295</v>
      </c>
      <c r="G133" s="9" t="s">
        <v>296</v>
      </c>
      <c r="H133" s="9" t="s">
        <v>69</v>
      </c>
      <c r="I133" s="11">
        <f t="shared" si="18"/>
        <v>6202.2699999999995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1034.91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5167.36</v>
      </c>
      <c r="AC133" s="11">
        <v>0</v>
      </c>
      <c r="AD133" s="11">
        <v>0</v>
      </c>
      <c r="AE133" s="11">
        <f t="shared" si="13"/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f t="shared" si="19"/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f t="shared" si="20"/>
        <v>0</v>
      </c>
      <c r="AY133" s="11">
        <v>0</v>
      </c>
      <c r="AZ133" s="11">
        <v>0</v>
      </c>
      <c r="BA133" s="11">
        <v>0</v>
      </c>
      <c r="BB133" s="11">
        <v>0</v>
      </c>
      <c r="BC133" s="11">
        <v>0</v>
      </c>
      <c r="BD133" s="11">
        <v>0</v>
      </c>
      <c r="BE133" s="11">
        <v>0</v>
      </c>
      <c r="BF133" s="11">
        <v>0</v>
      </c>
      <c r="BG133" s="11">
        <v>0</v>
      </c>
      <c r="BH133" s="11"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f t="shared" si="22"/>
        <v>0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f t="shared" si="21"/>
        <v>0</v>
      </c>
      <c r="CC133" s="11">
        <v>0</v>
      </c>
      <c r="CD133" s="11">
        <f t="shared" si="23"/>
        <v>6202.2699999999995</v>
      </c>
      <c r="CE133" s="11">
        <f t="shared" si="24"/>
        <v>1330.9</v>
      </c>
      <c r="CF133" s="11">
        <v>0</v>
      </c>
      <c r="CG133" s="11">
        <v>0</v>
      </c>
      <c r="CH133" s="11"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11">
        <v>0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0</v>
      </c>
      <c r="DA133" s="11">
        <v>0</v>
      </c>
      <c r="DB133" s="11">
        <v>0</v>
      </c>
      <c r="DC133" s="11">
        <v>648.65</v>
      </c>
      <c r="DD133" s="11">
        <v>0</v>
      </c>
      <c r="DE133" s="11">
        <v>682.25</v>
      </c>
      <c r="DF133" s="11">
        <v>0</v>
      </c>
      <c r="DG133" s="11">
        <v>0</v>
      </c>
      <c r="DH133" s="11">
        <f t="shared" si="25"/>
        <v>4871.369999999999</v>
      </c>
    </row>
    <row r="134" spans="1:112" ht="14.25">
      <c r="A134" s="9" t="s">
        <v>59</v>
      </c>
      <c r="B134" s="9">
        <v>70087</v>
      </c>
      <c r="C134" s="9" t="s">
        <v>60</v>
      </c>
      <c r="D134" s="9" t="s">
        <v>60</v>
      </c>
      <c r="E134" s="8" t="s">
        <v>251</v>
      </c>
      <c r="F134" s="8" t="s">
        <v>295</v>
      </c>
      <c r="G134" s="9" t="s">
        <v>298</v>
      </c>
      <c r="H134" s="9" t="s">
        <v>61</v>
      </c>
      <c r="I134" s="11">
        <f t="shared" si="18"/>
        <v>6202.2699999999995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1034.91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5167.36</v>
      </c>
      <c r="AC134" s="11">
        <v>0</v>
      </c>
      <c r="AD134" s="11">
        <v>0</v>
      </c>
      <c r="AE134" s="11">
        <f t="shared" si="13"/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f t="shared" si="19"/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f t="shared" si="20"/>
        <v>0</v>
      </c>
      <c r="AY134" s="11">
        <v>0</v>
      </c>
      <c r="AZ134" s="11">
        <v>0</v>
      </c>
      <c r="BA134" s="11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  <c r="BG134" s="11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f t="shared" si="22"/>
        <v>0</v>
      </c>
      <c r="BN134" s="11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1">
        <v>0</v>
      </c>
      <c r="CB134" s="11">
        <f t="shared" si="21"/>
        <v>0</v>
      </c>
      <c r="CC134" s="11">
        <v>0</v>
      </c>
      <c r="CD134" s="11">
        <f t="shared" si="23"/>
        <v>6202.2699999999995</v>
      </c>
      <c r="CE134" s="11">
        <f t="shared" si="24"/>
        <v>1330.9</v>
      </c>
      <c r="CF134" s="11">
        <v>0</v>
      </c>
      <c r="CG134" s="11">
        <v>0</v>
      </c>
      <c r="CH134" s="11">
        <v>0</v>
      </c>
      <c r="CI134" s="11">
        <v>0</v>
      </c>
      <c r="CJ134" s="11">
        <v>0</v>
      </c>
      <c r="CK134" s="11">
        <v>0</v>
      </c>
      <c r="CL134" s="11">
        <v>0</v>
      </c>
      <c r="CM134" s="11">
        <v>0</v>
      </c>
      <c r="CN134" s="11">
        <v>0</v>
      </c>
      <c r="CO134" s="11">
        <v>0</v>
      </c>
      <c r="CP134" s="11">
        <v>0</v>
      </c>
      <c r="CQ134" s="11">
        <v>0</v>
      </c>
      <c r="CR134" s="11">
        <v>0</v>
      </c>
      <c r="CS134" s="11">
        <v>0</v>
      </c>
      <c r="CT134" s="11">
        <v>0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1">
        <v>0</v>
      </c>
      <c r="DA134" s="11">
        <v>0</v>
      </c>
      <c r="DB134" s="11">
        <v>0</v>
      </c>
      <c r="DC134" s="11">
        <v>648.65</v>
      </c>
      <c r="DD134" s="11">
        <v>0</v>
      </c>
      <c r="DE134" s="11">
        <v>682.25</v>
      </c>
      <c r="DF134" s="11">
        <v>0</v>
      </c>
      <c r="DG134" s="11">
        <v>0</v>
      </c>
      <c r="DH134" s="11">
        <f t="shared" si="25"/>
        <v>4871.369999999999</v>
      </c>
    </row>
    <row r="135" spans="1:112" ht="14.25">
      <c r="A135" s="9" t="s">
        <v>73</v>
      </c>
      <c r="B135" s="9">
        <v>70105</v>
      </c>
      <c r="C135" s="9" t="s">
        <v>68</v>
      </c>
      <c r="D135" s="9" t="s">
        <v>68</v>
      </c>
      <c r="E135" s="8" t="s">
        <v>251</v>
      </c>
      <c r="F135" s="8" t="s">
        <v>295</v>
      </c>
      <c r="G135" s="9" t="s">
        <v>296</v>
      </c>
      <c r="H135" s="9" t="s">
        <v>69</v>
      </c>
      <c r="I135" s="11">
        <f t="shared" si="18"/>
        <v>6202.2699999999995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1034.91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5167.36</v>
      </c>
      <c r="AC135" s="11">
        <v>0</v>
      </c>
      <c r="AD135" s="11">
        <v>0</v>
      </c>
      <c r="AE135" s="11">
        <f t="shared" si="13"/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f t="shared" si="19"/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f t="shared" si="20"/>
        <v>0</v>
      </c>
      <c r="AY135" s="11">
        <v>0</v>
      </c>
      <c r="AZ135" s="11">
        <v>0</v>
      </c>
      <c r="BA135" s="11">
        <v>0</v>
      </c>
      <c r="BB135" s="11">
        <v>0</v>
      </c>
      <c r="BC135" s="11"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f t="shared" si="22"/>
        <v>0</v>
      </c>
      <c r="BN135" s="11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f t="shared" si="21"/>
        <v>0</v>
      </c>
      <c r="CC135" s="11">
        <v>0</v>
      </c>
      <c r="CD135" s="11">
        <f t="shared" si="23"/>
        <v>6202.2699999999995</v>
      </c>
      <c r="CE135" s="11">
        <f t="shared" si="24"/>
        <v>1330.9</v>
      </c>
      <c r="CF135" s="11">
        <v>0</v>
      </c>
      <c r="CG135" s="11"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v>0</v>
      </c>
      <c r="CX135" s="11">
        <v>0</v>
      </c>
      <c r="CY135" s="11">
        <v>0</v>
      </c>
      <c r="CZ135" s="11">
        <v>0</v>
      </c>
      <c r="DA135" s="11">
        <v>0</v>
      </c>
      <c r="DB135" s="11">
        <v>0</v>
      </c>
      <c r="DC135" s="11">
        <v>648.65</v>
      </c>
      <c r="DD135" s="11">
        <v>0</v>
      </c>
      <c r="DE135" s="11">
        <v>682.25</v>
      </c>
      <c r="DF135" s="11">
        <v>0</v>
      </c>
      <c r="DG135" s="11">
        <v>0</v>
      </c>
      <c r="DH135" s="11">
        <f t="shared" si="25"/>
        <v>4871.369999999999</v>
      </c>
    </row>
    <row r="136" spans="1:112" ht="14.25">
      <c r="A136" s="9" t="s">
        <v>28</v>
      </c>
      <c r="B136" s="9">
        <v>70117</v>
      </c>
      <c r="C136" s="9" t="s">
        <v>68</v>
      </c>
      <c r="D136" s="9" t="s">
        <v>68</v>
      </c>
      <c r="E136" s="8" t="s">
        <v>251</v>
      </c>
      <c r="F136" s="8" t="s">
        <v>295</v>
      </c>
      <c r="G136" s="9" t="s">
        <v>296</v>
      </c>
      <c r="H136" s="9" t="s">
        <v>69</v>
      </c>
      <c r="I136" s="11">
        <f t="shared" si="18"/>
        <v>6202.2699999999995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1034.91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5167.36</v>
      </c>
      <c r="AC136" s="11">
        <v>0</v>
      </c>
      <c r="AD136" s="11">
        <v>0</v>
      </c>
      <c r="AE136" s="11">
        <f t="shared" si="13"/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f t="shared" si="19"/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f t="shared" si="20"/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f t="shared" si="22"/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f t="shared" si="21"/>
        <v>0</v>
      </c>
      <c r="CC136" s="11">
        <v>0</v>
      </c>
      <c r="CD136" s="11">
        <f t="shared" si="23"/>
        <v>6202.2699999999995</v>
      </c>
      <c r="CE136" s="11">
        <f t="shared" si="24"/>
        <v>836.26</v>
      </c>
      <c r="CF136" s="11">
        <v>0</v>
      </c>
      <c r="CG136" s="11">
        <v>0</v>
      </c>
      <c r="CH136" s="11"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0</v>
      </c>
      <c r="DA136" s="11">
        <v>0</v>
      </c>
      <c r="DB136" s="11">
        <v>0</v>
      </c>
      <c r="DC136" s="11">
        <v>836.26</v>
      </c>
      <c r="DD136" s="11">
        <v>0</v>
      </c>
      <c r="DE136" s="11">
        <v>0</v>
      </c>
      <c r="DF136" s="11">
        <v>0</v>
      </c>
      <c r="DG136" s="11">
        <v>0</v>
      </c>
      <c r="DH136" s="11">
        <f t="shared" si="25"/>
        <v>5366.009999999999</v>
      </c>
    </row>
    <row r="137" spans="1:112" ht="14.25">
      <c r="A137" s="9" t="s">
        <v>74</v>
      </c>
      <c r="B137" s="9">
        <v>70129</v>
      </c>
      <c r="C137" s="9" t="s">
        <v>68</v>
      </c>
      <c r="D137" s="9" t="s">
        <v>68</v>
      </c>
      <c r="E137" s="8" t="s">
        <v>251</v>
      </c>
      <c r="F137" s="8" t="s">
        <v>295</v>
      </c>
      <c r="G137" s="9" t="s">
        <v>296</v>
      </c>
      <c r="H137" s="9" t="s">
        <v>69</v>
      </c>
      <c r="I137" s="11">
        <f t="shared" si="18"/>
        <v>6202.2699999999995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1034.91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5167.36</v>
      </c>
      <c r="AC137" s="11">
        <v>0</v>
      </c>
      <c r="AD137" s="11">
        <v>0</v>
      </c>
      <c r="AE137" s="11">
        <f t="shared" si="13"/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f t="shared" si="19"/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f t="shared" si="20"/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11">
        <v>0</v>
      </c>
      <c r="BF137" s="11">
        <v>0</v>
      </c>
      <c r="BG137" s="11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f t="shared" si="22"/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f t="shared" si="21"/>
        <v>0</v>
      </c>
      <c r="CC137" s="11">
        <v>0</v>
      </c>
      <c r="CD137" s="11">
        <f t="shared" si="23"/>
        <v>6202.2699999999995</v>
      </c>
      <c r="CE137" s="11">
        <f t="shared" si="24"/>
        <v>836.26</v>
      </c>
      <c r="CF137" s="11">
        <v>0</v>
      </c>
      <c r="CG137" s="11"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v>0</v>
      </c>
      <c r="CN137" s="11">
        <v>0</v>
      </c>
      <c r="CO137" s="11">
        <v>0</v>
      </c>
      <c r="CP137" s="11">
        <v>0</v>
      </c>
      <c r="CQ137" s="11">
        <v>0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0</v>
      </c>
      <c r="DA137" s="11">
        <v>0</v>
      </c>
      <c r="DB137" s="11">
        <v>0</v>
      </c>
      <c r="DC137" s="11">
        <v>836.26</v>
      </c>
      <c r="DD137" s="11">
        <v>0</v>
      </c>
      <c r="DE137" s="11">
        <v>0</v>
      </c>
      <c r="DF137" s="11">
        <v>0</v>
      </c>
      <c r="DG137" s="11">
        <v>0</v>
      </c>
      <c r="DH137" s="11">
        <f t="shared" si="25"/>
        <v>5366.009999999999</v>
      </c>
    </row>
    <row r="138" spans="1:112" ht="14.25">
      <c r="A138" s="9" t="s">
        <v>63</v>
      </c>
      <c r="B138" s="9">
        <v>70130</v>
      </c>
      <c r="C138" s="9" t="s">
        <v>60</v>
      </c>
      <c r="D138" s="9" t="s">
        <v>60</v>
      </c>
      <c r="E138" s="8" t="s">
        <v>251</v>
      </c>
      <c r="F138" s="8" t="s">
        <v>295</v>
      </c>
      <c r="G138" s="9" t="s">
        <v>298</v>
      </c>
      <c r="H138" s="9" t="s">
        <v>61</v>
      </c>
      <c r="I138" s="11">
        <f t="shared" si="18"/>
        <v>6202.2699999999995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1034.91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5167.36</v>
      </c>
      <c r="AC138" s="11">
        <v>0</v>
      </c>
      <c r="AD138" s="11">
        <v>0</v>
      </c>
      <c r="AE138" s="11">
        <f aca="true" t="shared" si="26" ref="AE138:AE148">SUM(AF138:AL138)</f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f t="shared" si="19"/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f t="shared" si="20"/>
        <v>0</v>
      </c>
      <c r="AY138" s="11">
        <v>0</v>
      </c>
      <c r="AZ138" s="11">
        <v>0</v>
      </c>
      <c r="BA138" s="11">
        <v>0</v>
      </c>
      <c r="BB138" s="11">
        <v>0</v>
      </c>
      <c r="BC138" s="11">
        <v>0</v>
      </c>
      <c r="BD138" s="11">
        <v>0</v>
      </c>
      <c r="BE138" s="11">
        <v>0</v>
      </c>
      <c r="BF138" s="11">
        <v>0</v>
      </c>
      <c r="BG138" s="11">
        <v>0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f>SUM(BN138:CA138)</f>
        <v>0</v>
      </c>
      <c r="BN138" s="11">
        <v>0</v>
      </c>
      <c r="BO138" s="11">
        <v>0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0</v>
      </c>
      <c r="CA138" s="11">
        <v>0</v>
      </c>
      <c r="CB138" s="11">
        <f t="shared" si="21"/>
        <v>0</v>
      </c>
      <c r="CC138" s="11">
        <v>0</v>
      </c>
      <c r="CD138" s="11">
        <f aca="true" t="shared" si="27" ref="CD138:CD148">CB138+BM138+AX138+AM138+AE138+I138</f>
        <v>6202.2699999999995</v>
      </c>
      <c r="CE138" s="11">
        <f>SUM(CF138:DG138)</f>
        <v>836.26</v>
      </c>
      <c r="CF138" s="11">
        <v>0</v>
      </c>
      <c r="CG138" s="11">
        <v>0</v>
      </c>
      <c r="CH138" s="11">
        <v>0</v>
      </c>
      <c r="CI138" s="11">
        <v>0</v>
      </c>
      <c r="CJ138" s="11">
        <v>0</v>
      </c>
      <c r="CK138" s="11">
        <v>0</v>
      </c>
      <c r="CL138" s="11">
        <v>0</v>
      </c>
      <c r="CM138" s="11">
        <v>0</v>
      </c>
      <c r="CN138" s="11">
        <v>0</v>
      </c>
      <c r="CO138" s="11">
        <v>0</v>
      </c>
      <c r="CP138" s="11">
        <v>0</v>
      </c>
      <c r="CQ138" s="11">
        <v>0</v>
      </c>
      <c r="CR138" s="11">
        <v>0</v>
      </c>
      <c r="CS138" s="11">
        <v>0</v>
      </c>
      <c r="CT138" s="11">
        <v>0</v>
      </c>
      <c r="CU138" s="11">
        <v>0</v>
      </c>
      <c r="CV138" s="11">
        <v>0</v>
      </c>
      <c r="CW138" s="11">
        <v>0</v>
      </c>
      <c r="CX138" s="11">
        <v>0</v>
      </c>
      <c r="CY138" s="11">
        <v>0</v>
      </c>
      <c r="CZ138" s="11">
        <v>0</v>
      </c>
      <c r="DA138" s="11">
        <v>0</v>
      </c>
      <c r="DB138" s="11">
        <v>0</v>
      </c>
      <c r="DC138" s="11">
        <v>836.26</v>
      </c>
      <c r="DD138" s="11">
        <v>0</v>
      </c>
      <c r="DE138" s="11">
        <v>0</v>
      </c>
      <c r="DF138" s="11">
        <v>0</v>
      </c>
      <c r="DG138" s="11">
        <v>0</v>
      </c>
      <c r="DH138" s="11">
        <f t="shared" si="25"/>
        <v>5366.009999999999</v>
      </c>
    </row>
    <row r="139" spans="1:112" ht="14.25">
      <c r="A139" s="9" t="s">
        <v>36</v>
      </c>
      <c r="B139" s="9">
        <v>70142</v>
      </c>
      <c r="C139" s="9" t="s">
        <v>68</v>
      </c>
      <c r="D139" s="9" t="s">
        <v>68</v>
      </c>
      <c r="E139" s="8" t="s">
        <v>251</v>
      </c>
      <c r="F139" s="8" t="s">
        <v>295</v>
      </c>
      <c r="G139" s="9" t="s">
        <v>296</v>
      </c>
      <c r="H139" s="9" t="s">
        <v>69</v>
      </c>
      <c r="I139" s="11">
        <f aca="true" t="shared" si="28" ref="I139:I148">SUM(J139:AD139)</f>
        <v>6202.2699999999995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1034.91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5167.36</v>
      </c>
      <c r="AC139" s="11">
        <v>0</v>
      </c>
      <c r="AD139" s="11">
        <v>0</v>
      </c>
      <c r="AE139" s="11">
        <f t="shared" si="26"/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f aca="true" t="shared" si="29" ref="AM139:AM148">SUM(AN139:AW139)</f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f aca="true" t="shared" si="30" ref="AX139:AX148">SUM(AY139:BL139)</f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0</v>
      </c>
      <c r="BF139" s="11">
        <v>0</v>
      </c>
      <c r="BG139" s="11">
        <v>0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f>SUM(BN139:CA139)</f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f aca="true" t="shared" si="31" ref="CB139:CB148">SUM(CC139)</f>
        <v>0</v>
      </c>
      <c r="CC139" s="11">
        <v>0</v>
      </c>
      <c r="CD139" s="11">
        <f t="shared" si="27"/>
        <v>6202.2699999999995</v>
      </c>
      <c r="CE139" s="11">
        <f>SUM(CF139:DG139)</f>
        <v>836.26</v>
      </c>
      <c r="CF139" s="11">
        <v>0</v>
      </c>
      <c r="CG139" s="1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0</v>
      </c>
      <c r="CQ139" s="11">
        <v>0</v>
      </c>
      <c r="CR139" s="11">
        <v>0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0</v>
      </c>
      <c r="DA139" s="11">
        <v>0</v>
      </c>
      <c r="DB139" s="11">
        <v>0</v>
      </c>
      <c r="DC139" s="11">
        <v>836.26</v>
      </c>
      <c r="DD139" s="11">
        <v>0</v>
      </c>
      <c r="DE139" s="11">
        <v>0</v>
      </c>
      <c r="DF139" s="11">
        <v>0</v>
      </c>
      <c r="DG139" s="11">
        <v>0</v>
      </c>
      <c r="DH139" s="11">
        <f aca="true" t="shared" si="32" ref="DH139:DH148">CD139-CE139</f>
        <v>5366.009999999999</v>
      </c>
    </row>
    <row r="140" spans="1:112" ht="14.25">
      <c r="A140" s="9" t="s">
        <v>64</v>
      </c>
      <c r="B140" s="9">
        <v>70154</v>
      </c>
      <c r="C140" s="9" t="s">
        <v>60</v>
      </c>
      <c r="D140" s="9" t="s">
        <v>60</v>
      </c>
      <c r="E140" s="8" t="s">
        <v>251</v>
      </c>
      <c r="F140" s="8" t="s">
        <v>295</v>
      </c>
      <c r="G140" s="9" t="s">
        <v>298</v>
      </c>
      <c r="H140" s="9" t="s">
        <v>61</v>
      </c>
      <c r="I140" s="11">
        <f t="shared" si="28"/>
        <v>6202.2699999999995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1034.91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5167.36</v>
      </c>
      <c r="AC140" s="11">
        <v>0</v>
      </c>
      <c r="AD140" s="11">
        <v>0</v>
      </c>
      <c r="AE140" s="11">
        <f t="shared" si="26"/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f t="shared" si="29"/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f t="shared" si="30"/>
        <v>0</v>
      </c>
      <c r="AY140" s="11">
        <v>0</v>
      </c>
      <c r="AZ140" s="11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0</v>
      </c>
      <c r="BF140" s="11">
        <v>0</v>
      </c>
      <c r="BG140" s="11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f>SUM(BN140:CA140)</f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f t="shared" si="31"/>
        <v>0</v>
      </c>
      <c r="CC140" s="11">
        <v>0</v>
      </c>
      <c r="CD140" s="11">
        <f t="shared" si="27"/>
        <v>6202.2699999999995</v>
      </c>
      <c r="CE140" s="11">
        <f>SUM(CF140:DG140)</f>
        <v>836.26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1">
        <v>0</v>
      </c>
      <c r="CP140" s="11">
        <v>0</v>
      </c>
      <c r="CQ140" s="11">
        <v>0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0</v>
      </c>
      <c r="DA140" s="11">
        <v>0</v>
      </c>
      <c r="DB140" s="11">
        <v>0</v>
      </c>
      <c r="DC140" s="11">
        <v>836.26</v>
      </c>
      <c r="DD140" s="11">
        <v>0</v>
      </c>
      <c r="DE140" s="11">
        <v>0</v>
      </c>
      <c r="DF140" s="11">
        <v>0</v>
      </c>
      <c r="DG140" s="11">
        <v>0</v>
      </c>
      <c r="DH140" s="11">
        <f t="shared" si="32"/>
        <v>5366.009999999999</v>
      </c>
    </row>
    <row r="141" spans="1:112" ht="14.25">
      <c r="A141" s="9" t="s">
        <v>65</v>
      </c>
      <c r="B141" s="9">
        <v>70166</v>
      </c>
      <c r="C141" s="9" t="s">
        <v>60</v>
      </c>
      <c r="D141" s="9" t="s">
        <v>60</v>
      </c>
      <c r="E141" s="8" t="s">
        <v>251</v>
      </c>
      <c r="F141" s="8" t="s">
        <v>295</v>
      </c>
      <c r="G141" s="9" t="s">
        <v>298</v>
      </c>
      <c r="H141" s="9" t="s">
        <v>61</v>
      </c>
      <c r="I141" s="11">
        <f t="shared" si="28"/>
        <v>6202.2699999999995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1034.91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5167.36</v>
      </c>
      <c r="AC141" s="11">
        <v>0</v>
      </c>
      <c r="AD141" s="11">
        <v>0</v>
      </c>
      <c r="AE141" s="11">
        <f t="shared" si="26"/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f t="shared" si="29"/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f t="shared" si="30"/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0</v>
      </c>
      <c r="BF141" s="11">
        <v>0</v>
      </c>
      <c r="BG141" s="11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f>SUM(BN141:CA141)</f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f t="shared" si="31"/>
        <v>0</v>
      </c>
      <c r="CC141" s="11">
        <v>0</v>
      </c>
      <c r="CD141" s="11">
        <f t="shared" si="27"/>
        <v>6202.2699999999995</v>
      </c>
      <c r="CE141" s="11">
        <f>SUM(CF141:DG141)</f>
        <v>784.13</v>
      </c>
      <c r="CF141" s="11">
        <v>0</v>
      </c>
      <c r="CG141" s="11">
        <v>0</v>
      </c>
      <c r="CH141" s="11"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v>0</v>
      </c>
      <c r="CN141" s="11">
        <v>0</v>
      </c>
      <c r="CO141" s="11">
        <v>0</v>
      </c>
      <c r="CP141" s="11">
        <v>0</v>
      </c>
      <c r="CQ141" s="11">
        <v>0</v>
      </c>
      <c r="CR141" s="11">
        <v>0</v>
      </c>
      <c r="CS141" s="11">
        <v>0</v>
      </c>
      <c r="CT141" s="11">
        <v>0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0</v>
      </c>
      <c r="DA141" s="11">
        <v>0</v>
      </c>
      <c r="DB141" s="11">
        <v>0</v>
      </c>
      <c r="DC141" s="11">
        <v>784.13</v>
      </c>
      <c r="DD141" s="11">
        <v>0</v>
      </c>
      <c r="DE141" s="11">
        <v>0</v>
      </c>
      <c r="DF141" s="11">
        <v>0</v>
      </c>
      <c r="DG141" s="11">
        <v>0</v>
      </c>
      <c r="DH141" s="11">
        <f t="shared" si="32"/>
        <v>5418.139999999999</v>
      </c>
    </row>
    <row r="142" spans="1:112" ht="14.25">
      <c r="A142" s="9" t="s">
        <v>66</v>
      </c>
      <c r="B142" s="9">
        <v>70178</v>
      </c>
      <c r="C142" s="9" t="s">
        <v>60</v>
      </c>
      <c r="D142" s="9" t="s">
        <v>60</v>
      </c>
      <c r="E142" s="8" t="s">
        <v>251</v>
      </c>
      <c r="F142" s="8" t="s">
        <v>295</v>
      </c>
      <c r="G142" s="9" t="s">
        <v>298</v>
      </c>
      <c r="H142" s="9" t="s">
        <v>61</v>
      </c>
      <c r="I142" s="11">
        <f t="shared" si="28"/>
        <v>6202.2699999999995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1034.91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5167.36</v>
      </c>
      <c r="AC142" s="11">
        <v>0</v>
      </c>
      <c r="AD142" s="11">
        <v>0</v>
      </c>
      <c r="AE142" s="11">
        <f t="shared" si="26"/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f t="shared" si="29"/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f t="shared" si="30"/>
        <v>0</v>
      </c>
      <c r="AY142" s="11">
        <v>0</v>
      </c>
      <c r="AZ142" s="11">
        <v>0</v>
      </c>
      <c r="BA142" s="11">
        <v>0</v>
      </c>
      <c r="BB142" s="11">
        <v>0</v>
      </c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f>SUM(BN142:CA142)</f>
        <v>0</v>
      </c>
      <c r="BN142" s="11">
        <v>0</v>
      </c>
      <c r="BO142" s="11">
        <v>0</v>
      </c>
      <c r="BP142" s="11"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f t="shared" si="31"/>
        <v>0</v>
      </c>
      <c r="CC142" s="11">
        <v>0</v>
      </c>
      <c r="CD142" s="11">
        <f t="shared" si="27"/>
        <v>6202.2699999999995</v>
      </c>
      <c r="CE142" s="11">
        <f>SUM(CF142:DG142)</f>
        <v>1330.9</v>
      </c>
      <c r="CF142" s="11">
        <v>0</v>
      </c>
      <c r="CG142" s="11">
        <v>0</v>
      </c>
      <c r="CH142" s="11">
        <v>0</v>
      </c>
      <c r="CI142" s="11">
        <v>0</v>
      </c>
      <c r="CJ142" s="11">
        <v>0</v>
      </c>
      <c r="CK142" s="11">
        <v>0</v>
      </c>
      <c r="CL142" s="11">
        <v>0</v>
      </c>
      <c r="CM142" s="11">
        <v>0</v>
      </c>
      <c r="CN142" s="11">
        <v>0</v>
      </c>
      <c r="CO142" s="11">
        <v>0</v>
      </c>
      <c r="CP142" s="11">
        <v>0</v>
      </c>
      <c r="CQ142" s="11">
        <v>0</v>
      </c>
      <c r="CR142" s="11">
        <v>0</v>
      </c>
      <c r="CS142" s="11">
        <v>0</v>
      </c>
      <c r="CT142" s="11">
        <v>0</v>
      </c>
      <c r="CU142" s="11">
        <v>0</v>
      </c>
      <c r="CV142" s="11">
        <v>0</v>
      </c>
      <c r="CW142" s="11">
        <v>0</v>
      </c>
      <c r="CX142" s="11">
        <v>0</v>
      </c>
      <c r="CY142" s="11">
        <v>0</v>
      </c>
      <c r="CZ142" s="11">
        <v>0</v>
      </c>
      <c r="DA142" s="11">
        <v>0</v>
      </c>
      <c r="DB142" s="11">
        <v>0</v>
      </c>
      <c r="DC142" s="11">
        <v>648.65</v>
      </c>
      <c r="DD142" s="11">
        <v>0</v>
      </c>
      <c r="DE142" s="11">
        <v>682.25</v>
      </c>
      <c r="DF142" s="11">
        <v>0</v>
      </c>
      <c r="DG142" s="11">
        <v>0</v>
      </c>
      <c r="DH142" s="11">
        <f t="shared" si="32"/>
        <v>4871.369999999999</v>
      </c>
    </row>
    <row r="143" spans="1:112" ht="14.25">
      <c r="A143" s="9" t="s">
        <v>5</v>
      </c>
      <c r="B143" s="9">
        <v>80007</v>
      </c>
      <c r="C143" s="9" t="s">
        <v>6</v>
      </c>
      <c r="D143" s="9" t="s">
        <v>6</v>
      </c>
      <c r="E143" s="8" t="s">
        <v>251</v>
      </c>
      <c r="F143" s="8" t="s">
        <v>251</v>
      </c>
      <c r="G143" s="9" t="s">
        <v>299</v>
      </c>
      <c r="H143" s="9" t="s">
        <v>7</v>
      </c>
      <c r="I143" s="11">
        <f t="shared" si="28"/>
        <v>972</v>
      </c>
      <c r="J143" s="11">
        <v>0</v>
      </c>
      <c r="K143" s="11">
        <v>200</v>
      </c>
      <c r="L143" s="11">
        <v>600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172</v>
      </c>
      <c r="AE143" s="11">
        <f t="shared" si="26"/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f t="shared" si="29"/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f t="shared" si="30"/>
        <v>0</v>
      </c>
      <c r="AY143" s="11">
        <v>0</v>
      </c>
      <c r="AZ143" s="11">
        <v>0</v>
      </c>
      <c r="BA143" s="11">
        <v>0</v>
      </c>
      <c r="BB143" s="11">
        <v>0</v>
      </c>
      <c r="BC143" s="11">
        <v>0</v>
      </c>
      <c r="BD143" s="11">
        <v>0</v>
      </c>
      <c r="BE143" s="11">
        <v>0</v>
      </c>
      <c r="BF143" s="11">
        <v>0</v>
      </c>
      <c r="BG143" s="11">
        <v>0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f>SUM(BN143:CA143)</f>
        <v>0</v>
      </c>
      <c r="BN143" s="11">
        <v>0</v>
      </c>
      <c r="BO143" s="11">
        <v>0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f t="shared" si="31"/>
        <v>0</v>
      </c>
      <c r="CC143" s="11">
        <v>0</v>
      </c>
      <c r="CD143" s="11">
        <f t="shared" si="27"/>
        <v>972</v>
      </c>
      <c r="CE143" s="11">
        <f>SUM(CF143:DG143)</f>
        <v>0</v>
      </c>
      <c r="CF143" s="11">
        <v>0</v>
      </c>
      <c r="CG143" s="11">
        <v>0</v>
      </c>
      <c r="CH143" s="11"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v>0</v>
      </c>
      <c r="CN143" s="11">
        <v>0</v>
      </c>
      <c r="CO143" s="11">
        <v>0</v>
      </c>
      <c r="CP143" s="11">
        <v>0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11">
        <v>0</v>
      </c>
      <c r="DA143" s="11">
        <v>0</v>
      </c>
      <c r="DB143" s="11">
        <v>0</v>
      </c>
      <c r="DC143" s="11">
        <v>0</v>
      </c>
      <c r="DD143" s="11">
        <v>0</v>
      </c>
      <c r="DE143" s="11">
        <v>0</v>
      </c>
      <c r="DF143" s="11">
        <v>0</v>
      </c>
      <c r="DG143" s="11">
        <v>0</v>
      </c>
      <c r="DH143" s="11">
        <f t="shared" si="32"/>
        <v>972</v>
      </c>
    </row>
    <row r="144" spans="1:112" ht="14.25">
      <c r="A144" s="9" t="s">
        <v>11</v>
      </c>
      <c r="B144" s="9">
        <v>80032</v>
      </c>
      <c r="C144" s="9" t="s">
        <v>6</v>
      </c>
      <c r="D144" s="9" t="s">
        <v>6</v>
      </c>
      <c r="E144" s="8" t="s">
        <v>251</v>
      </c>
      <c r="F144" s="8" t="s">
        <v>251</v>
      </c>
      <c r="G144" s="9" t="s">
        <v>299</v>
      </c>
      <c r="H144" s="9" t="s">
        <v>10</v>
      </c>
      <c r="I144" s="11">
        <f t="shared" si="28"/>
        <v>972</v>
      </c>
      <c r="J144" s="11">
        <v>0</v>
      </c>
      <c r="K144" s="11">
        <v>200</v>
      </c>
      <c r="L144" s="11">
        <v>600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172</v>
      </c>
      <c r="AE144" s="11">
        <f t="shared" si="26"/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f t="shared" si="29"/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f t="shared" si="30"/>
        <v>0</v>
      </c>
      <c r="AY144" s="11">
        <v>0</v>
      </c>
      <c r="AZ144" s="11">
        <v>0</v>
      </c>
      <c r="BA144" s="11">
        <v>0</v>
      </c>
      <c r="BB144" s="11">
        <v>0</v>
      </c>
      <c r="BC144" s="11">
        <v>0</v>
      </c>
      <c r="BD144" s="11">
        <v>0</v>
      </c>
      <c r="BE144" s="11">
        <v>0</v>
      </c>
      <c r="BF144" s="11">
        <v>0</v>
      </c>
      <c r="BG144" s="11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f>SUM(BN144:CA144)</f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f t="shared" si="31"/>
        <v>0</v>
      </c>
      <c r="CC144" s="11">
        <v>0</v>
      </c>
      <c r="CD144" s="11">
        <f t="shared" si="27"/>
        <v>972</v>
      </c>
      <c r="CE144" s="11">
        <f>SUM(CF144:DG144)</f>
        <v>0</v>
      </c>
      <c r="CF144" s="11">
        <v>0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1">
        <v>0</v>
      </c>
      <c r="CP144" s="11">
        <v>0</v>
      </c>
      <c r="CQ144" s="11">
        <v>0</v>
      </c>
      <c r="CR144" s="11">
        <v>0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v>0</v>
      </c>
      <c r="DA144" s="11">
        <v>0</v>
      </c>
      <c r="DB144" s="11">
        <v>0</v>
      </c>
      <c r="DC144" s="11">
        <v>0</v>
      </c>
      <c r="DD144" s="11">
        <v>0</v>
      </c>
      <c r="DE144" s="11">
        <v>0</v>
      </c>
      <c r="DF144" s="11">
        <v>0</v>
      </c>
      <c r="DG144" s="11">
        <v>0</v>
      </c>
      <c r="DH144" s="11">
        <f t="shared" si="32"/>
        <v>972</v>
      </c>
    </row>
    <row r="145" spans="1:112" ht="14.25">
      <c r="A145" s="9" t="s">
        <v>12</v>
      </c>
      <c r="B145" s="9">
        <v>80044</v>
      </c>
      <c r="C145" s="9" t="s">
        <v>6</v>
      </c>
      <c r="D145" s="9" t="s">
        <v>6</v>
      </c>
      <c r="E145" s="8" t="s">
        <v>251</v>
      </c>
      <c r="F145" s="8" t="s">
        <v>251</v>
      </c>
      <c r="G145" s="9" t="s">
        <v>299</v>
      </c>
      <c r="H145" s="9" t="s">
        <v>10</v>
      </c>
      <c r="I145" s="11">
        <f t="shared" si="28"/>
        <v>972</v>
      </c>
      <c r="J145" s="11">
        <v>0</v>
      </c>
      <c r="K145" s="11">
        <v>200</v>
      </c>
      <c r="L145" s="11">
        <v>600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172</v>
      </c>
      <c r="AE145" s="11">
        <f t="shared" si="26"/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f t="shared" si="29"/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f t="shared" si="30"/>
        <v>0</v>
      </c>
      <c r="AY145" s="11">
        <v>0</v>
      </c>
      <c r="AZ145" s="11">
        <v>0</v>
      </c>
      <c r="BA145" s="11">
        <v>0</v>
      </c>
      <c r="BB145" s="11">
        <v>0</v>
      </c>
      <c r="BC145" s="11">
        <v>0</v>
      </c>
      <c r="BD145" s="11">
        <v>0</v>
      </c>
      <c r="BE145" s="11">
        <v>0</v>
      </c>
      <c r="BF145" s="11">
        <v>0</v>
      </c>
      <c r="BG145" s="11">
        <v>0</v>
      </c>
      <c r="BH145" s="11"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f>SUM(BN145:CA145)</f>
        <v>0</v>
      </c>
      <c r="BN145" s="11">
        <v>0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f t="shared" si="31"/>
        <v>0</v>
      </c>
      <c r="CC145" s="11">
        <v>0</v>
      </c>
      <c r="CD145" s="11">
        <f t="shared" si="27"/>
        <v>972</v>
      </c>
      <c r="CE145" s="11">
        <f>SUM(CF145:DG145)</f>
        <v>0</v>
      </c>
      <c r="CF145" s="11">
        <v>0</v>
      </c>
      <c r="CG145" s="11">
        <v>0</v>
      </c>
      <c r="CH145" s="11">
        <v>0</v>
      </c>
      <c r="CI145" s="11">
        <v>0</v>
      </c>
      <c r="CJ145" s="11">
        <v>0</v>
      </c>
      <c r="CK145" s="11">
        <v>0</v>
      </c>
      <c r="CL145" s="11">
        <v>0</v>
      </c>
      <c r="CM145" s="11">
        <v>0</v>
      </c>
      <c r="CN145" s="11">
        <v>0</v>
      </c>
      <c r="CO145" s="11">
        <v>0</v>
      </c>
      <c r="CP145" s="11">
        <v>0</v>
      </c>
      <c r="CQ145" s="11">
        <v>0</v>
      </c>
      <c r="CR145" s="11">
        <v>0</v>
      </c>
      <c r="CS145" s="11">
        <v>0</v>
      </c>
      <c r="CT145" s="11">
        <v>0</v>
      </c>
      <c r="CU145" s="11">
        <v>0</v>
      </c>
      <c r="CV145" s="11">
        <v>0</v>
      </c>
      <c r="CW145" s="11">
        <v>0</v>
      </c>
      <c r="CX145" s="11">
        <v>0</v>
      </c>
      <c r="CY145" s="11">
        <v>0</v>
      </c>
      <c r="CZ145" s="11">
        <v>0</v>
      </c>
      <c r="DA145" s="11">
        <v>0</v>
      </c>
      <c r="DB145" s="11">
        <v>0</v>
      </c>
      <c r="DC145" s="11">
        <v>0</v>
      </c>
      <c r="DD145" s="11">
        <v>0</v>
      </c>
      <c r="DE145" s="11">
        <v>0</v>
      </c>
      <c r="DF145" s="11">
        <v>0</v>
      </c>
      <c r="DG145" s="11">
        <v>0</v>
      </c>
      <c r="DH145" s="11">
        <f t="shared" si="32"/>
        <v>972</v>
      </c>
    </row>
    <row r="146" spans="1:112" ht="14.25">
      <c r="A146" s="9" t="s">
        <v>13</v>
      </c>
      <c r="B146" s="9">
        <v>80056</v>
      </c>
      <c r="C146" s="9" t="s">
        <v>6</v>
      </c>
      <c r="D146" s="9" t="s">
        <v>6</v>
      </c>
      <c r="E146" s="8" t="s">
        <v>251</v>
      </c>
      <c r="F146" s="8" t="s">
        <v>251</v>
      </c>
      <c r="G146" s="9" t="s">
        <v>299</v>
      </c>
      <c r="H146" s="9" t="s">
        <v>14</v>
      </c>
      <c r="I146" s="11">
        <f t="shared" si="28"/>
        <v>1444</v>
      </c>
      <c r="J146" s="11">
        <v>0</v>
      </c>
      <c r="K146" s="11">
        <v>200</v>
      </c>
      <c r="L146" s="11">
        <v>900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344</v>
      </c>
      <c r="AE146" s="11">
        <f t="shared" si="26"/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f t="shared" si="29"/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f t="shared" si="30"/>
        <v>0</v>
      </c>
      <c r="AY146" s="11">
        <v>0</v>
      </c>
      <c r="AZ146" s="11">
        <v>0</v>
      </c>
      <c r="BA146" s="11">
        <v>0</v>
      </c>
      <c r="BB146" s="11">
        <v>0</v>
      </c>
      <c r="BC146" s="11">
        <v>0</v>
      </c>
      <c r="BD146" s="11">
        <v>0</v>
      </c>
      <c r="BE146" s="11">
        <v>0</v>
      </c>
      <c r="BF146" s="11">
        <v>0</v>
      </c>
      <c r="BG146" s="11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f>SUM(BN146:CA146)</f>
        <v>0</v>
      </c>
      <c r="BN146" s="11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f t="shared" si="31"/>
        <v>0</v>
      </c>
      <c r="CC146" s="11">
        <v>0</v>
      </c>
      <c r="CD146" s="11">
        <f t="shared" si="27"/>
        <v>1444</v>
      </c>
      <c r="CE146" s="11">
        <f>SUM(CF146:DG146)</f>
        <v>0</v>
      </c>
      <c r="CF146" s="11">
        <v>0</v>
      </c>
      <c r="CG146" s="11">
        <v>0</v>
      </c>
      <c r="CH146" s="11">
        <v>0</v>
      </c>
      <c r="CI146" s="11">
        <v>0</v>
      </c>
      <c r="CJ146" s="11">
        <v>0</v>
      </c>
      <c r="CK146" s="11">
        <v>0</v>
      </c>
      <c r="CL146" s="11">
        <v>0</v>
      </c>
      <c r="CM146" s="11">
        <v>0</v>
      </c>
      <c r="CN146" s="11">
        <v>0</v>
      </c>
      <c r="CO146" s="11">
        <v>0</v>
      </c>
      <c r="CP146" s="11">
        <v>0</v>
      </c>
      <c r="CQ146" s="11">
        <v>0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1">
        <v>0</v>
      </c>
      <c r="DA146" s="11">
        <v>0</v>
      </c>
      <c r="DB146" s="11">
        <v>0</v>
      </c>
      <c r="DC146" s="11">
        <v>0</v>
      </c>
      <c r="DD146" s="11">
        <v>0</v>
      </c>
      <c r="DE146" s="11">
        <v>0</v>
      </c>
      <c r="DF146" s="11">
        <v>0</v>
      </c>
      <c r="DG146" s="11">
        <v>0</v>
      </c>
      <c r="DH146" s="11">
        <f t="shared" si="32"/>
        <v>1444</v>
      </c>
    </row>
    <row r="147" spans="1:112" ht="14.25">
      <c r="A147" s="9" t="s">
        <v>15</v>
      </c>
      <c r="B147" s="9">
        <v>80068</v>
      </c>
      <c r="C147" s="9" t="s">
        <v>6</v>
      </c>
      <c r="D147" s="9" t="s">
        <v>6</v>
      </c>
      <c r="E147" s="8" t="s">
        <v>251</v>
      </c>
      <c r="F147" s="8" t="s">
        <v>251</v>
      </c>
      <c r="G147" s="9" t="s">
        <v>299</v>
      </c>
      <c r="H147" s="9" t="s">
        <v>16</v>
      </c>
      <c r="I147" s="11">
        <f t="shared" si="28"/>
        <v>1444</v>
      </c>
      <c r="J147" s="11">
        <v>0</v>
      </c>
      <c r="K147" s="11">
        <v>200</v>
      </c>
      <c r="L147" s="11">
        <v>900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344</v>
      </c>
      <c r="AE147" s="11">
        <f t="shared" si="26"/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f t="shared" si="29"/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f t="shared" si="30"/>
        <v>0</v>
      </c>
      <c r="AY147" s="11">
        <v>0</v>
      </c>
      <c r="AZ147" s="11">
        <v>0</v>
      </c>
      <c r="BA147" s="11">
        <v>0</v>
      </c>
      <c r="BB147" s="11">
        <v>0</v>
      </c>
      <c r="BC147" s="11">
        <v>0</v>
      </c>
      <c r="BD147" s="11">
        <v>0</v>
      </c>
      <c r="BE147" s="11">
        <v>0</v>
      </c>
      <c r="BF147" s="11">
        <v>0</v>
      </c>
      <c r="BG147" s="11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f>SUM(BN147:CA147)</f>
        <v>0</v>
      </c>
      <c r="BN147" s="11">
        <v>0</v>
      </c>
      <c r="BO147" s="11">
        <v>0</v>
      </c>
      <c r="BP147" s="11"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f t="shared" si="31"/>
        <v>0</v>
      </c>
      <c r="CC147" s="11">
        <v>0</v>
      </c>
      <c r="CD147" s="11">
        <f t="shared" si="27"/>
        <v>1444</v>
      </c>
      <c r="CE147" s="11">
        <f>SUM(CF147:DG147)</f>
        <v>0</v>
      </c>
      <c r="CF147" s="11">
        <v>0</v>
      </c>
      <c r="CG147" s="11"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0</v>
      </c>
      <c r="DA147" s="11">
        <v>0</v>
      </c>
      <c r="DB147" s="11">
        <v>0</v>
      </c>
      <c r="DC147" s="11">
        <v>0</v>
      </c>
      <c r="DD147" s="11">
        <v>0</v>
      </c>
      <c r="DE147" s="11">
        <v>0</v>
      </c>
      <c r="DF147" s="11">
        <v>0</v>
      </c>
      <c r="DG147" s="11">
        <v>0</v>
      </c>
      <c r="DH147" s="11">
        <f t="shared" si="32"/>
        <v>1444</v>
      </c>
    </row>
    <row r="148" spans="1:112" ht="14.25">
      <c r="A148" s="9" t="s">
        <v>17</v>
      </c>
      <c r="B148" s="9">
        <v>80070</v>
      </c>
      <c r="C148" s="9" t="s">
        <v>6</v>
      </c>
      <c r="D148" s="9" t="s">
        <v>6</v>
      </c>
      <c r="E148" s="8" t="s">
        <v>251</v>
      </c>
      <c r="F148" s="8" t="s">
        <v>251</v>
      </c>
      <c r="G148" s="9" t="s">
        <v>299</v>
      </c>
      <c r="H148" s="13" t="s">
        <v>18</v>
      </c>
      <c r="I148" s="11">
        <f t="shared" si="28"/>
        <v>1444</v>
      </c>
      <c r="J148" s="15">
        <v>0</v>
      </c>
      <c r="K148" s="11">
        <v>200</v>
      </c>
      <c r="L148" s="11">
        <v>900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4">
        <v>344</v>
      </c>
      <c r="AE148" s="11">
        <f t="shared" si="26"/>
        <v>0</v>
      </c>
      <c r="AF148" s="15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4">
        <v>0</v>
      </c>
      <c r="AM148" s="11">
        <f t="shared" si="29"/>
        <v>0</v>
      </c>
      <c r="AN148" s="15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4">
        <v>0</v>
      </c>
      <c r="AX148" s="11">
        <f t="shared" si="30"/>
        <v>0</v>
      </c>
      <c r="AY148" s="15">
        <v>0</v>
      </c>
      <c r="AZ148" s="11">
        <v>0</v>
      </c>
      <c r="BA148" s="11">
        <v>0</v>
      </c>
      <c r="BB148" s="11">
        <v>0</v>
      </c>
      <c r="BC148" s="11">
        <v>0</v>
      </c>
      <c r="BD148" s="11">
        <v>0</v>
      </c>
      <c r="BE148" s="11">
        <v>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4">
        <v>0</v>
      </c>
      <c r="BM148" s="11">
        <f>SUM(BN148:CA148)</f>
        <v>0</v>
      </c>
      <c r="BN148" s="15">
        <v>0</v>
      </c>
      <c r="BO148" s="11">
        <v>0</v>
      </c>
      <c r="BP148" s="11">
        <v>0</v>
      </c>
      <c r="BQ148" s="11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4">
        <v>0</v>
      </c>
      <c r="CB148" s="11">
        <f t="shared" si="31"/>
        <v>0</v>
      </c>
      <c r="CC148" s="16">
        <v>0</v>
      </c>
      <c r="CD148" s="11">
        <f t="shared" si="27"/>
        <v>1444</v>
      </c>
      <c r="CE148" s="11">
        <f>SUM(CF148:DG148)</f>
        <v>0</v>
      </c>
      <c r="CF148" s="15">
        <v>0</v>
      </c>
      <c r="CG148" s="11">
        <v>0</v>
      </c>
      <c r="CH148" s="11"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v>0</v>
      </c>
      <c r="CN148" s="11">
        <v>0</v>
      </c>
      <c r="CO148" s="11">
        <v>0</v>
      </c>
      <c r="CP148" s="11">
        <v>0</v>
      </c>
      <c r="CQ148" s="11">
        <v>0</v>
      </c>
      <c r="CR148" s="11">
        <v>0</v>
      </c>
      <c r="CS148" s="11">
        <v>0</v>
      </c>
      <c r="CT148" s="11">
        <v>0</v>
      </c>
      <c r="CU148" s="11">
        <v>0</v>
      </c>
      <c r="CV148" s="11">
        <v>0</v>
      </c>
      <c r="CW148" s="11">
        <v>0</v>
      </c>
      <c r="CX148" s="11">
        <v>0</v>
      </c>
      <c r="CY148" s="11">
        <v>0</v>
      </c>
      <c r="CZ148" s="11">
        <v>0</v>
      </c>
      <c r="DA148" s="11">
        <v>0</v>
      </c>
      <c r="DB148" s="11">
        <v>0</v>
      </c>
      <c r="DC148" s="11">
        <v>0</v>
      </c>
      <c r="DD148" s="11">
        <v>0</v>
      </c>
      <c r="DE148" s="11">
        <v>0</v>
      </c>
      <c r="DF148" s="11">
        <v>0</v>
      </c>
      <c r="DG148" s="14">
        <v>0</v>
      </c>
      <c r="DH148" s="11">
        <f t="shared" si="32"/>
        <v>1444</v>
      </c>
    </row>
    <row r="149" spans="9:112" ht="14.25">
      <c r="I149" s="10">
        <f>SUM(I10:I148)</f>
        <v>1919888.4300000013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0">
        <f>SUM(AE10:AE148)</f>
        <v>7815.660000000001</v>
      </c>
      <c r="AF149" s="12"/>
      <c r="AG149" s="12"/>
      <c r="AH149" s="12"/>
      <c r="AI149" s="12"/>
      <c r="AJ149" s="12"/>
      <c r="AK149" s="12"/>
      <c r="AL149" s="12"/>
      <c r="AM149" s="10">
        <f>SUM(AM10:AM148)</f>
        <v>51535.979999999996</v>
      </c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0">
        <f>SUM(AX10:AX148)</f>
        <v>172236.05000000005</v>
      </c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0">
        <f>SUM(BM10:BM148)</f>
        <v>49101.340000000004</v>
      </c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0">
        <f>SUM(CB10:CB148)</f>
        <v>21596.37</v>
      </c>
      <c r="CC149" s="12"/>
      <c r="CD149" s="10">
        <f>SUM(CD10:CD148)</f>
        <v>2222173.830000001</v>
      </c>
      <c r="CE149" s="10">
        <f>SUM(CE10:CE148)</f>
        <v>811307.1200000003</v>
      </c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0">
        <f>SUM(DH10:DH148)</f>
        <v>1410866.710000001</v>
      </c>
    </row>
    <row r="152" ht="14.25">
      <c r="CD152" s="12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2022-06-28T19:36:43Z</cp:lastPrinted>
  <dcterms:created xsi:type="dcterms:W3CDTF">2022-04-13T13:51:46Z</dcterms:created>
  <dcterms:modified xsi:type="dcterms:W3CDTF">2022-08-10T12:24:56Z</dcterms:modified>
  <cp:category/>
  <cp:version/>
  <cp:contentType/>
  <cp:contentStatus/>
</cp:coreProperties>
</file>