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activeTab="0"/>
  </bookViews>
  <sheets>
    <sheet name="LAI - MAIO - 2022" sheetId="1" r:id="rId1"/>
  </sheets>
  <definedNames/>
  <calcPr fullCalcOnLoad="1"/>
</workbook>
</file>

<file path=xl/sharedStrings.xml><?xml version="1.0" encoding="utf-8"?>
<sst xmlns="http://schemas.openxmlformats.org/spreadsheetml/2006/main" count="1046" uniqueCount="318">
  <si>
    <t xml:space="preserve">MAT        </t>
  </si>
  <si>
    <t xml:space="preserve">NOME       </t>
  </si>
  <si>
    <t xml:space="preserve">CARGO      </t>
  </si>
  <si>
    <t xml:space="preserve">FUNÇÃO     </t>
  </si>
  <si>
    <t>DESC_LOTACAO</t>
  </si>
  <si>
    <t>MATHEUS NEVES TOLENTINO</t>
  </si>
  <si>
    <t xml:space="preserve">ESTAGIARIO </t>
  </si>
  <si>
    <t>DGC-LIC - GER. DE LICITACAO</t>
  </si>
  <si>
    <t>TRANSP. ESTAGIÁRIO</t>
  </si>
  <si>
    <t>ALIMENTAÇÃO/REFEIÇÃO</t>
  </si>
  <si>
    <t>LAIS RIBEIRO TORRES</t>
  </si>
  <si>
    <t>DTC-ENG - GER. DE ENGENHARIA E IMPLANTACAO</t>
  </si>
  <si>
    <t>ALEXIA RODRIGUES RESPLANDES</t>
  </si>
  <si>
    <t>ARTHUR FAGGIN BARROS</t>
  </si>
  <si>
    <t>MARIA MARIANA MENDES FERNANDES</t>
  </si>
  <si>
    <t>DTC-TI - GER. DE TECNOLOGIA DA INFORMACAO</t>
  </si>
  <si>
    <t>CAROLINA MARTINS SANTOS C VIEIRA BARRETO</t>
  </si>
  <si>
    <t>DGC-SUP - GER. DE SUPRIMENTOS</t>
  </si>
  <si>
    <t>JEOVANA RODRIGUES FEITOSA</t>
  </si>
  <si>
    <t>PR-PRGE - PROCURADORIA GERAL CELGPAR</t>
  </si>
  <si>
    <t>MARISTELA COSTA NEGRAES</t>
  </si>
  <si>
    <t>ASSESSOR ESPECIAL</t>
  </si>
  <si>
    <t>PR-IMP - ASSESSORIA DE IMPRENSA</t>
  </si>
  <si>
    <t>HONORARIOS .........</t>
  </si>
  <si>
    <t>AUXILIO EDUCAÇÃO</t>
  </si>
  <si>
    <t>ROGER SEABRA CAMPOS COELHO MARTINS</t>
  </si>
  <si>
    <t>PR-GAB - ASSESSORIA DE GABINETE</t>
  </si>
  <si>
    <t>MELCKZEDECK AQUINO DE ARAUJO</t>
  </si>
  <si>
    <t>DIF AUXILIO EDUCAÇÃO</t>
  </si>
  <si>
    <t>GILMAR JOSE DE MORAIS</t>
  </si>
  <si>
    <t>DGC-CTGE - CONTROLADORIA GERAL</t>
  </si>
  <si>
    <t>LEIDIMAR TANIA SILVEIRA MELO</t>
  </si>
  <si>
    <t>PR-AUD - AUDITORIA INTERNA</t>
  </si>
  <si>
    <t>TAMARA LUCENA GUEDES DE MACEDO</t>
  </si>
  <si>
    <t>GRATIFICACAO  FUNCAO</t>
  </si>
  <si>
    <t>DIONIZIO JERONIMO ALVES JUNIOR</t>
  </si>
  <si>
    <t>FLAVIO ELIAS DE REZENDE</t>
  </si>
  <si>
    <t>OTACILIO DE SOUSA FILHO</t>
  </si>
  <si>
    <t>MURILO PINHO BONIFACIO</t>
  </si>
  <si>
    <t>DTC-O&amp;M - GER. DE OPERACAO E MANUTENCAO</t>
  </si>
  <si>
    <t>ISABELLA NUNES SILVA PEIXOTO</t>
  </si>
  <si>
    <t>ASSESSOR DE GABINETE</t>
  </si>
  <si>
    <t>AUXILIO CRECHE......</t>
  </si>
  <si>
    <t>STELLA MARES BATISTA GUEDES</t>
  </si>
  <si>
    <t>DGC-CTB - GERENCIA DE CONTABILIDADE</t>
  </si>
  <si>
    <t>DARIO JUNIO CARDOSO DE CASTRO</t>
  </si>
  <si>
    <t>DEBORA ELIAS ARANTES</t>
  </si>
  <si>
    <t>WESTER FERREIRA DE SOUZA</t>
  </si>
  <si>
    <t>PR-SEG - SECRETARIA GERAL</t>
  </si>
  <si>
    <t>KAROLINA DE OLIVEIRA MARTINS BORGES</t>
  </si>
  <si>
    <t>YSAQUE ARAUJO MARTINS</t>
  </si>
  <si>
    <t>FABIANNE FONSECA MARTINS DE CASTRO</t>
  </si>
  <si>
    <t>PR-PRESIDENCIA</t>
  </si>
  <si>
    <t>GENI MARTINS ROSA</t>
  </si>
  <si>
    <t>IRINEU LUIZ KRUGER</t>
  </si>
  <si>
    <t>ALYSSON DE CASTRO VELEDA</t>
  </si>
  <si>
    <t>JOAQUIM RODRIGUES DA SILVA</t>
  </si>
  <si>
    <t>VITOR CAVALCANTE DA SILVA</t>
  </si>
  <si>
    <t>PAULO CESAR DE OLIVEIRA</t>
  </si>
  <si>
    <t>PAULO VIEIRA CARDOSO</t>
  </si>
  <si>
    <t>CRISTIANE ALKMIN JUNQUEIRA SCHMIDT</t>
  </si>
  <si>
    <t>CONSELHEIRO FISCAL</t>
  </si>
  <si>
    <t>CF - CONSELHO FISCAL</t>
  </si>
  <si>
    <t xml:space="preserve">PRO-LABORE </t>
  </si>
  <si>
    <t>LEANDRO NEVES DE OLIVEIRA BANDO</t>
  </si>
  <si>
    <t>ADRIANO DA ROCHA LIMA</t>
  </si>
  <si>
    <t>MARCIO CESAR PEREIRA</t>
  </si>
  <si>
    <t>HENRIQUE MORAES ZILLER</t>
  </si>
  <si>
    <t>JOSE FERNANDO NAVARRETE PENA</t>
  </si>
  <si>
    <t>CONSELHEIRO DE ADMINISTRAÇÃO</t>
  </si>
  <si>
    <t>CA - CONSELHO DE ADMINISTRACAO</t>
  </si>
  <si>
    <t>DANIEL AUGUSTO RIBEIRO</t>
  </si>
  <si>
    <t>DIONIZIO JERONIMO ALVES</t>
  </si>
  <si>
    <t>WAGNER OLIVEIRA GOMES</t>
  </si>
  <si>
    <t>SAVIO DE FARIA CARAM ZUQUIM</t>
  </si>
  <si>
    <t>LEONARDO LOPES SAAD</t>
  </si>
  <si>
    <t>OSAIR PINHEIRO SILVA</t>
  </si>
  <si>
    <t>MEMBRO DO COMITE DE AUDITORIA ESTATUTARIO</t>
  </si>
  <si>
    <t>CAE - COMITE DE AUDITORIA ESTATUTARIO</t>
  </si>
  <si>
    <t>JULIO CESAR COSTA</t>
  </si>
  <si>
    <t>BIANCA CHRISTINE MARTINS REZENDE STEINDORFF</t>
  </si>
  <si>
    <t>RAFAEL HENRIQUE DA MOTA MORAES</t>
  </si>
  <si>
    <t>ANALISTA DE GESTAO</t>
  </si>
  <si>
    <t>ADMINISTRADOR I</t>
  </si>
  <si>
    <t>SALARIO ............</t>
  </si>
  <si>
    <t>INCORP TRANSFENCIA</t>
  </si>
  <si>
    <t>LUIS FERNANDO MACHADO GUIMARAES</t>
  </si>
  <si>
    <t>HENNVER DIAS CAMPOS GONÇALVES</t>
  </si>
  <si>
    <t>ADMINISTRADOR II</t>
  </si>
  <si>
    <t>CID PADUA AGUIRRE</t>
  </si>
  <si>
    <t xml:space="preserve">ADVOGADO I </t>
  </si>
  <si>
    <t>ANITA LUZIA DE SOUZA PINHEIRO DA COSTA BELCHIOR</t>
  </si>
  <si>
    <t>DGC - DIRETORIA DE GESTAO CORPORATIVA</t>
  </si>
  <si>
    <t>GRAT    DE    GESTAO</t>
  </si>
  <si>
    <t>HONORARIOS DIRETORES</t>
  </si>
  <si>
    <t>GRAT FUNCAO DIRETOR</t>
  </si>
  <si>
    <t>RAISSA DOS SANTOS VIEIRA</t>
  </si>
  <si>
    <t>ANALISTA DE SISTEMAS I</t>
  </si>
  <si>
    <t>CLEITON SILVA FERREIRA</t>
  </si>
  <si>
    <t xml:space="preserve">CONTADOR I </t>
  </si>
  <si>
    <t>CATIENE FERREIRA DA SILVA</t>
  </si>
  <si>
    <t>BEATRIZ ALVES CHILES</t>
  </si>
  <si>
    <t>DGC-RH - GER. DE RECURSOS HUMANOS</t>
  </si>
  <si>
    <t>JOAO BOSCO DE OLIVEIRA LIMA</t>
  </si>
  <si>
    <t>ALLAN PALMER COELHO FERREIRA</t>
  </si>
  <si>
    <t>HORAS  EXTRAS    50%</t>
  </si>
  <si>
    <t>SALARIO FERIAS......</t>
  </si>
  <si>
    <t>SALARIO FERIAS....AD</t>
  </si>
  <si>
    <t>MEDIA PROV  VAR...FE</t>
  </si>
  <si>
    <t>MED OUTR PROV FERIAS</t>
  </si>
  <si>
    <t>INCORP TRANSF FERIAS</t>
  </si>
  <si>
    <t>INC TRANS ADIANT FER</t>
  </si>
  <si>
    <t>EDUARDO JOSE DOS SANTOS</t>
  </si>
  <si>
    <t>CONTADOR II</t>
  </si>
  <si>
    <t>JOICYMAR OLIVEIRA LOPES VIEIRA</t>
  </si>
  <si>
    <t>DGC-FIN - GER. FINANCEIRA</t>
  </si>
  <si>
    <t>RAFAEL BARBOSA DE CARVALHO</t>
  </si>
  <si>
    <t>ECONOMISTA I</t>
  </si>
  <si>
    <t>ANTONIO JESUS GALDIANO JUNIOR</t>
  </si>
  <si>
    <t>DTC-REG - GER. DE REGULACAO E NOVOS NEGOCIOS</t>
  </si>
  <si>
    <t>FLACO GONZAGA VIEIRA DA COSTA</t>
  </si>
  <si>
    <t>JOSIAS ALVES SANTIAGO NETO</t>
  </si>
  <si>
    <t>ANALISTA TECNICO</t>
  </si>
  <si>
    <t>ENGENHEIRO CIVIL I</t>
  </si>
  <si>
    <t>GUILHERME PEREIRA SILVA</t>
  </si>
  <si>
    <t>ADIANT 13º SAL... FE</t>
  </si>
  <si>
    <t>VINICIUS RODRIGUES FERREIRA</t>
  </si>
  <si>
    <t>ALAN DAMASO RIBEIRO</t>
  </si>
  <si>
    <t>ENGENHEIRO ELETRICISTA I</t>
  </si>
  <si>
    <t>DANILO MOREIRA DE OLIVEIRA</t>
  </si>
  <si>
    <t>CASSIO PEREIRA VIEIRA</t>
  </si>
  <si>
    <t>DIEGO AUGUSTO DE LIMA SANTANA</t>
  </si>
  <si>
    <t>BRUNO LOPES DE ABREU</t>
  </si>
  <si>
    <t>RAFAEL RIBEIRO PIRES SILVA</t>
  </si>
  <si>
    <t>YURI PERES FRANCA</t>
  </si>
  <si>
    <t>FRANCISCO DE ASSIS CANDIDO</t>
  </si>
  <si>
    <t>MARCOS CELESTINO CARVALHO JUNIOR</t>
  </si>
  <si>
    <t>SOPHIA LEAL MODESTO</t>
  </si>
  <si>
    <t>TULIO RODOLPHO LISBOA DE OLIVEIRA</t>
  </si>
  <si>
    <t>CARLOS EDUARDO DE CARVALHO</t>
  </si>
  <si>
    <t>ENGENHEIRO ELETRICISTA II</t>
  </si>
  <si>
    <t>OTAVIANO VIANNA NETO</t>
  </si>
  <si>
    <t>DTC - DIRETORIA TECNICA E COMERCIAL</t>
  </si>
  <si>
    <t>JOAQUIM FERREIRA GOMES FILHO</t>
  </si>
  <si>
    <t>ASSISTENTE DE OPERAÇÕES</t>
  </si>
  <si>
    <t>OPERADOR DE INSTALAÇÕES</t>
  </si>
  <si>
    <t>ADIC NOTURNO........</t>
  </si>
  <si>
    <t>HORAS EXTRAS 100%</t>
  </si>
  <si>
    <t>ADIC  PERICULOSIDADE</t>
  </si>
  <si>
    <t>DSR HORAS EXTRAS</t>
  </si>
  <si>
    <t>EDUARDO CARLOS SILVA DE SOUSA</t>
  </si>
  <si>
    <t>ELETRICISTA</t>
  </si>
  <si>
    <t>SEBASTIAO ALVES DE FRANÇA</t>
  </si>
  <si>
    <t>RENATA FERREIRA BERQUO</t>
  </si>
  <si>
    <t>ASSISTENTE DE GESTAO</t>
  </si>
  <si>
    <t>ASSISTENTE ADMINISTRATIVO I</t>
  </si>
  <si>
    <t>DANIEL VINICIOS NUNES VIEIRA</t>
  </si>
  <si>
    <t>CAMILO LUIS DE CAMARGOS FRANCA</t>
  </si>
  <si>
    <t>TIAGO LAGE MIOTTO</t>
  </si>
  <si>
    <t>DIOGO FABRICIO DE SOUZA SIQUEIRA</t>
  </si>
  <si>
    <t>TUBIAS EDNO DA SILVA CARRITILHA</t>
  </si>
  <si>
    <t>MARCUS VINICIUS RAMOS</t>
  </si>
  <si>
    <t>HELYEFFERSON HUMBERTO MENEZES</t>
  </si>
  <si>
    <t>GERMANA DOS SANTOS CARDOSO</t>
  </si>
  <si>
    <t>ADERCIL DIAS JUNIOR</t>
  </si>
  <si>
    <t>PEDRO HENRIQUE GOTTARDI SILVA FIALHO</t>
  </si>
  <si>
    <t>ELENEIDE MARIA DE SOUSA LIMA</t>
  </si>
  <si>
    <t>SAMARA SILVA JULIANO DE ARAUJO</t>
  </si>
  <si>
    <t>FABIO CARDOSO DA SILVA</t>
  </si>
  <si>
    <t>KELEN DE ARAUJO E PIRES</t>
  </si>
  <si>
    <t>VINICIUS DA COSTA PEREIRA AFONSO</t>
  </si>
  <si>
    <t>HANNAH CASTANHEIRA SILVA</t>
  </si>
  <si>
    <t>DANILO COELHO DOS SANTOS</t>
  </si>
  <si>
    <t>PEDRO BARBOSA DOS SANTOS</t>
  </si>
  <si>
    <t>ROBERTO SHIGUEO MATUNAGA</t>
  </si>
  <si>
    <t>ADRIANA DA ROCHA FREITAS</t>
  </si>
  <si>
    <t>ASSISTENTE ADMINISTRATIVO II</t>
  </si>
  <si>
    <t>IVAN NIVALDO PICKLER</t>
  </si>
  <si>
    <t>EDUARDO DE MESQUITA LIMA</t>
  </si>
  <si>
    <t>SALARIO........ABONO</t>
  </si>
  <si>
    <t>ADIC FERIAS 1/3...AB</t>
  </si>
  <si>
    <t>INC TRANSF ABON PEC</t>
  </si>
  <si>
    <t>MED OUT PROV AB PEC</t>
  </si>
  <si>
    <t>RENAN MATHEUS ABRANTES FERNANDES</t>
  </si>
  <si>
    <t>ASSISTENTE DE INFORMATICA I</t>
  </si>
  <si>
    <t>JONATHAS DE ANDRADE RODRIGUES</t>
  </si>
  <si>
    <t>MEDIA PROV VAR... AB</t>
  </si>
  <si>
    <t>REJANE DOS PASSOS MACHADO</t>
  </si>
  <si>
    <t>TECNICO EM OPERAÇÕES</t>
  </si>
  <si>
    <t>TECNICO EM SEGURANÃ‡A NO TRABALHO I</t>
  </si>
  <si>
    <t>FLAVIO LOPES DE ASSIS</t>
  </si>
  <si>
    <t>TECNICO INDUSTRIAL EM ELETROTECNICA I</t>
  </si>
  <si>
    <t>AUX  PEC  RES 071/92</t>
  </si>
  <si>
    <t>ENIO LANDIM DANTAS</t>
  </si>
  <si>
    <t>EMERSON SANTOS SOFFA</t>
  </si>
  <si>
    <t>CLAITON SOUSA LIMA</t>
  </si>
  <si>
    <t>WILLAN ARAUJO DA SILVA</t>
  </si>
  <si>
    <t>EDNILSON ALVES DA SILVA</t>
  </si>
  <si>
    <t>VILMAR TAVARES DA SILVA</t>
  </si>
  <si>
    <t>ESDRAS DOS SANTOS SILVEIRA</t>
  </si>
  <si>
    <t>JULIANO VIDOI IORI</t>
  </si>
  <si>
    <t>WILLIAM MOREIRA DE SOUSA</t>
  </si>
  <si>
    <t>GUSTAVO DA COSTA VERGARA</t>
  </si>
  <si>
    <t>MOZART FRANCISCO DAMASCENO</t>
  </si>
  <si>
    <t>RENATO DAVID COIMBRA</t>
  </si>
  <si>
    <t>VITOR DOS SANTOS FERREIRA</t>
  </si>
  <si>
    <t>RENATO DE SOUZA</t>
  </si>
  <si>
    <t>MARCELO PINHEIRO COSTA</t>
  </si>
  <si>
    <t>ANTONIO DOS SANTOS SEABRA JUNIOR</t>
  </si>
  <si>
    <t>WELTON CARDOSO NASCIMENTO</t>
  </si>
  <si>
    <t>FERNANDO RAMOS DOS SANTOS</t>
  </si>
  <si>
    <t>EMANUEL CONCORDIA BARONI</t>
  </si>
  <si>
    <t>WESLEY CORDEIRO FERREIRA</t>
  </si>
  <si>
    <t>EDIMAR AMARAL</t>
  </si>
  <si>
    <t>TECNICO INDUSTRIAL EM MECANICA I</t>
  </si>
  <si>
    <t>TECNICO INDUSTRIAL EM TELECOMUNICAÇÕES I</t>
  </si>
  <si>
    <t>GRAT FUNCAO.......FE</t>
  </si>
  <si>
    <t>JOSE DONIZETE NUNES MACHADO</t>
  </si>
  <si>
    <t>ALESSIO CANDIDO DA SILVA</t>
  </si>
  <si>
    <t>RENATO RIBEIRO DE MORAIS</t>
  </si>
  <si>
    <t>GUILHERME SILVA DE LIMA</t>
  </si>
  <si>
    <t>IMPOSTO RENDA ......</t>
  </si>
  <si>
    <t>ADIANT FERIAS</t>
  </si>
  <si>
    <t>TICKET / ALIMENTACAO</t>
  </si>
  <si>
    <t>CELGPR. CONTRIBUIÇA0</t>
  </si>
  <si>
    <t>CELGPREV RISCO</t>
  </si>
  <si>
    <t>CELGPREV ADM</t>
  </si>
  <si>
    <t>CONTR. CACELG/CAFIM</t>
  </si>
  <si>
    <t>CONSIG CACELG/CAFIM</t>
  </si>
  <si>
    <t>CELGMED/VIVACOM CONT</t>
  </si>
  <si>
    <t>CELGMED/VIVACOM C-E</t>
  </si>
  <si>
    <t>CELGM/VIVACOM DEP ES</t>
  </si>
  <si>
    <t>CACELG/CAFIM COMPRAS</t>
  </si>
  <si>
    <t>PENSAO ALIMENT MES</t>
  </si>
  <si>
    <t>CONSIGNACAO   ELETRA</t>
  </si>
  <si>
    <t>CONTR  SIND   STIUEG</t>
  </si>
  <si>
    <t>FALTAS FERIAS.......</t>
  </si>
  <si>
    <t>IMPOSTO RENDA.... FE</t>
  </si>
  <si>
    <t>CONTR SIND ENG</t>
  </si>
  <si>
    <t>DESC ADIC TRANSPORTE</t>
  </si>
  <si>
    <t>PNV</t>
  </si>
  <si>
    <t>PV</t>
  </si>
  <si>
    <t>PCR</t>
  </si>
  <si>
    <t>FÉRIAS</t>
  </si>
  <si>
    <t>ABONO DE FÉRIAS</t>
  </si>
  <si>
    <t>13° SALARIO</t>
  </si>
  <si>
    <t>PROVENTOS</t>
  </si>
  <si>
    <t>DESCONTOS</t>
  </si>
  <si>
    <t>LÍQUIDO</t>
  </si>
  <si>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</si>
  <si>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</si>
  <si>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</si>
  <si>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</si>
  <si>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t>FUNÇÃO GRATIFICADA</t>
  </si>
  <si>
    <t>Não se Aplica</t>
  </si>
  <si>
    <t>CONTADOR GERAL</t>
  </si>
  <si>
    <t>GERENTE</t>
  </si>
  <si>
    <t>PROCURADOR GERAL</t>
  </si>
  <si>
    <t>CONTROLLER</t>
  </si>
  <si>
    <t>DIRETOR</t>
  </si>
  <si>
    <t>REFERENCIA</t>
  </si>
  <si>
    <t>VÍNCULO</t>
  </si>
  <si>
    <t xml:space="preserve">R / 27   </t>
  </si>
  <si>
    <t>EFET.</t>
  </si>
  <si>
    <t xml:space="preserve">R / 28   </t>
  </si>
  <si>
    <t xml:space="preserve">R / 16   </t>
  </si>
  <si>
    <t xml:space="preserve">R / 38   </t>
  </si>
  <si>
    <t xml:space="preserve">R / 20   </t>
  </si>
  <si>
    <t xml:space="preserve">R / 18   </t>
  </si>
  <si>
    <t xml:space="preserve">R / 46   </t>
  </si>
  <si>
    <t xml:space="preserve">R / 25   </t>
  </si>
  <si>
    <t xml:space="preserve">R / 47   </t>
  </si>
  <si>
    <t xml:space="preserve">R / 21   </t>
  </si>
  <si>
    <t xml:space="preserve">R / 49   </t>
  </si>
  <si>
    <t xml:space="preserve">R / 39   </t>
  </si>
  <si>
    <t xml:space="preserve">R / 45   </t>
  </si>
  <si>
    <t xml:space="preserve">R / 14   </t>
  </si>
  <si>
    <t xml:space="preserve">R / 15   </t>
  </si>
  <si>
    <t xml:space="preserve">R / 7    </t>
  </si>
  <si>
    <t xml:space="preserve">R / 40   </t>
  </si>
  <si>
    <t xml:space="preserve">R / 6    </t>
  </si>
  <si>
    <t xml:space="preserve">R / 4    </t>
  </si>
  <si>
    <t xml:space="preserve">R / 13   </t>
  </si>
  <si>
    <t xml:space="preserve">R / 12   </t>
  </si>
  <si>
    <t xml:space="preserve">R / 5    </t>
  </si>
  <si>
    <t xml:space="preserve">R / 37   </t>
  </si>
  <si>
    <t xml:space="preserve">R / 3    </t>
  </si>
  <si>
    <t xml:space="preserve">R / 11   </t>
  </si>
  <si>
    <t xml:space="preserve">R / 36   </t>
  </si>
  <si>
    <t xml:space="preserve">R / 60   </t>
  </si>
  <si>
    <t>COM.</t>
  </si>
  <si>
    <t xml:space="preserve">R / 24   </t>
  </si>
  <si>
    <t xml:space="preserve">R / 51   </t>
  </si>
  <si>
    <t xml:space="preserve">R / 34   </t>
  </si>
  <si>
    <t xml:space="preserve">R / 29   </t>
  </si>
  <si>
    <t xml:space="preserve">R / 53   </t>
  </si>
  <si>
    <t xml:space="preserve">R / 41   </t>
  </si>
  <si>
    <t xml:space="preserve">R / 35   </t>
  </si>
  <si>
    <t xml:space="preserve">R / 1    </t>
  </si>
  <si>
    <t>CONS. ADM</t>
  </si>
  <si>
    <t>MEM. CAE</t>
  </si>
  <si>
    <t>CONS. FISCAL</t>
  </si>
  <si>
    <t>ESTAG.</t>
  </si>
  <si>
    <t>GRAT DE SUBSTITUIÇÃO</t>
  </si>
  <si>
    <t>DIF HORAS EXTRAS 100</t>
  </si>
  <si>
    <t>ADIC FERIAS 1/3...FERIAS</t>
  </si>
  <si>
    <t>ADIC PERICULOSID..FE</t>
  </si>
  <si>
    <t>ADIC PERICULOSID..AB</t>
  </si>
  <si>
    <t>CELGMED/VIVACOM PARC</t>
  </si>
  <si>
    <t>DIF GRAT SUBSTIT</t>
  </si>
  <si>
    <t>DIF PRO-LABORE</t>
  </si>
  <si>
    <t>BOLSA</t>
  </si>
  <si>
    <t>ADIC PERICULOSID..AD</t>
  </si>
  <si>
    <t>GRAT FUNCAO.......AD</t>
  </si>
  <si>
    <t>GRAT FUNCAO...... AB</t>
  </si>
  <si>
    <t>I N S S FÉRIAS</t>
  </si>
  <si>
    <t>INSS MENSAL</t>
  </si>
  <si>
    <t>FOLHA DE PAGAMENTO - COMPANHIA CELG DE PARTICIPAÇÕES - MAIO/2022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</si>
</sst>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3" fontId="0" fillId="0" borderId="0" xfId="6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9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43" fontId="0" fillId="0" borderId="10" xfId="6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209550</xdr:rowOff>
    </xdr:from>
    <xdr:to>
      <xdr:col>1</xdr:col>
      <xdr:colOff>485775</xdr:colOff>
      <xdr:row>6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"/>
          <a:ext cx="3619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D146"/>
  <sheetViews>
    <sheetView tabSelected="1" zoomScalePageLayoutView="0" workbookViewId="0" topLeftCell="F1">
      <selection activeCell="I14" sqref="I14"/>
    </sheetView>
  </sheetViews>
  <sheetFormatPr defaultColWidth="9.140625" defaultRowHeight="15"/>
  <cols>
    <col min="1" max="1" width="49.7109375" style="0" bestFit="1" customWidth="1"/>
    <col min="2" max="2" width="8.57421875" style="0" bestFit="1" customWidth="1"/>
    <col min="3" max="3" width="45.28125" style="0" customWidth="1"/>
    <col min="4" max="4" width="46.28125" style="0" bestFit="1" customWidth="1"/>
    <col min="5" max="5" width="21.57421875" style="0" bestFit="1" customWidth="1"/>
    <col min="6" max="7" width="12.8515625" style="0" bestFit="1" customWidth="1"/>
    <col min="8" max="8" width="47.421875" style="0" bestFit="1" customWidth="1"/>
    <col min="9" max="9" width="13.28125" style="0" bestFit="1" customWidth="1"/>
    <col min="10" max="10" width="21.7109375" style="0" hidden="1" customWidth="1"/>
    <col min="11" max="11" width="24.00390625" style="0" hidden="1" customWidth="1"/>
    <col min="12" max="12" width="9.28125" style="0" hidden="1" customWidth="1"/>
    <col min="13" max="13" width="16.8515625" style="0" hidden="1" customWidth="1"/>
    <col min="14" max="14" width="15.7109375" style="0" hidden="1" customWidth="1"/>
    <col min="15" max="15" width="19.00390625" style="0" hidden="1" customWidth="1"/>
    <col min="16" max="17" width="22.421875" style="0" hidden="1" customWidth="1"/>
    <col min="18" max="18" width="23.28125" style="1" hidden="1" customWidth="1"/>
    <col min="19" max="19" width="19.00390625" style="1" hidden="1" customWidth="1"/>
    <col min="20" max="20" width="23.57421875" style="1" hidden="1" customWidth="1"/>
    <col min="21" max="21" width="20.8515625" style="0" hidden="1" customWidth="1"/>
    <col min="22" max="22" width="12.7109375" style="0" hidden="1" customWidth="1"/>
    <col min="23" max="23" width="16.00390625" style="0" hidden="1" customWidth="1"/>
    <col min="24" max="24" width="20.00390625" style="0" hidden="1" customWidth="1"/>
    <col min="25" max="25" width="10.57421875" style="0" bestFit="1" customWidth="1"/>
    <col min="26" max="26" width="19.8515625" style="0" hidden="1" customWidth="1"/>
    <col min="27" max="27" width="21.140625" style="0" hidden="1" customWidth="1"/>
    <col min="28" max="28" width="18.28125" style="0" hidden="1" customWidth="1"/>
    <col min="29" max="29" width="20.140625" style="0" hidden="1" customWidth="1"/>
    <col min="30" max="30" width="19.421875" style="0" hidden="1" customWidth="1"/>
    <col min="31" max="31" width="10.57421875" style="0" bestFit="1" customWidth="1"/>
    <col min="32" max="32" width="19.57421875" style="0" hidden="1" customWidth="1"/>
    <col min="33" max="33" width="19.140625" style="0" hidden="1" customWidth="1"/>
    <col min="34" max="34" width="19.00390625" style="0" hidden="1" customWidth="1"/>
    <col min="35" max="35" width="22.421875" style="0" hidden="1" customWidth="1"/>
    <col min="36" max="36" width="11.57421875" style="0" bestFit="1" customWidth="1"/>
    <col min="37" max="40" width="23.140625" style="0" hidden="1" customWidth="1"/>
    <col min="41" max="41" width="20.28125" style="0" hidden="1" customWidth="1"/>
    <col min="42" max="42" width="21.7109375" style="0" hidden="1" customWidth="1"/>
    <col min="43" max="43" width="22.00390625" style="0" hidden="1" customWidth="1"/>
    <col min="44" max="44" width="22.8515625" style="0" hidden="1" customWidth="1"/>
    <col min="45" max="45" width="21.00390625" style="0" hidden="1" customWidth="1"/>
    <col min="46" max="46" width="18.7109375" style="0" hidden="1" customWidth="1"/>
    <col min="47" max="47" width="20.140625" style="0" hidden="1" customWidth="1"/>
    <col min="48" max="48" width="17.00390625" style="0" bestFit="1" customWidth="1"/>
    <col min="49" max="49" width="19.421875" style="0" hidden="1" customWidth="1"/>
    <col min="50" max="51" width="22.57421875" style="0" hidden="1" customWidth="1"/>
    <col min="52" max="52" width="21.140625" style="0" hidden="1" customWidth="1"/>
    <col min="53" max="53" width="21.8515625" style="0" hidden="1" customWidth="1"/>
    <col min="54" max="54" width="21.57421875" style="0" hidden="1" customWidth="1"/>
    <col min="55" max="55" width="20.140625" style="0" hidden="1" customWidth="1"/>
    <col min="56" max="56" width="11.7109375" style="0" bestFit="1" customWidth="1"/>
    <col min="57" max="57" width="19.28125" style="0" hidden="1" customWidth="1"/>
    <col min="58" max="58" width="13.28125" style="0" bestFit="1" customWidth="1"/>
    <col min="59" max="59" width="11.7109375" style="0" bestFit="1" customWidth="1"/>
    <col min="60" max="60" width="14.421875" style="0" hidden="1" customWidth="1"/>
    <col min="61" max="61" width="24.421875" style="0" hidden="1" customWidth="1"/>
    <col min="62" max="62" width="23.7109375" style="0" hidden="1" customWidth="1"/>
    <col min="63" max="63" width="23.00390625" style="0" hidden="1" customWidth="1"/>
    <col min="64" max="64" width="25.140625" style="0" hidden="1" customWidth="1"/>
    <col min="65" max="65" width="24.8515625" style="0" hidden="1" customWidth="1"/>
    <col min="66" max="66" width="22.421875" style="0" hidden="1" customWidth="1"/>
    <col min="67" max="67" width="15.00390625" style="0" hidden="1" customWidth="1"/>
    <col min="68" max="68" width="15.8515625" style="0" hidden="1" customWidth="1"/>
    <col min="69" max="69" width="22.421875" style="0" hidden="1" customWidth="1"/>
    <col min="70" max="70" width="22.57421875" style="0" hidden="1" customWidth="1"/>
    <col min="71" max="71" width="20.28125" style="0" hidden="1" customWidth="1"/>
    <col min="72" max="72" width="16.28125" style="0" hidden="1" customWidth="1"/>
    <col min="73" max="73" width="22.140625" style="0" hidden="1" customWidth="1"/>
    <col min="74" max="74" width="22.57421875" style="0" hidden="1" customWidth="1"/>
    <col min="75" max="75" width="18.140625" style="0" hidden="1" customWidth="1"/>
    <col min="76" max="76" width="13.7109375" style="0" hidden="1" customWidth="1"/>
    <col min="77" max="77" width="20.140625" style="0" hidden="1" customWidth="1"/>
    <col min="78" max="78" width="21.00390625" style="0" hidden="1" customWidth="1"/>
    <col min="79" max="79" width="12.8515625" style="0" hidden="1" customWidth="1"/>
    <col min="80" max="80" width="21.421875" style="0" hidden="1" customWidth="1"/>
    <col min="81" max="81" width="22.140625" style="0" hidden="1" customWidth="1"/>
    <col min="82" max="82" width="13.28125" style="0" bestFit="1" customWidth="1"/>
  </cols>
  <sheetData>
    <row r="3" ht="21">
      <c r="C3" s="5" t="s">
        <v>317</v>
      </c>
    </row>
    <row r="4" ht="21">
      <c r="C4" s="6"/>
    </row>
    <row r="5" ht="21">
      <c r="C5" s="5" t="s">
        <v>249</v>
      </c>
    </row>
    <row r="6" ht="21">
      <c r="C6" s="6" t="s">
        <v>250</v>
      </c>
    </row>
    <row r="7" ht="21">
      <c r="C7" s="6" t="s">
        <v>251</v>
      </c>
    </row>
    <row r="8" ht="21">
      <c r="C8" s="6" t="s">
        <v>252</v>
      </c>
    </row>
    <row r="9" spans="1:82" ht="14.25">
      <c r="A9" s="7" t="s">
        <v>1</v>
      </c>
      <c r="B9" s="7" t="s">
        <v>0</v>
      </c>
      <c r="C9" s="7" t="s">
        <v>2</v>
      </c>
      <c r="D9" s="7" t="s">
        <v>3</v>
      </c>
      <c r="E9" s="7" t="s">
        <v>253</v>
      </c>
      <c r="F9" s="7" t="s">
        <v>260</v>
      </c>
      <c r="G9" s="7" t="s">
        <v>261</v>
      </c>
      <c r="H9" s="7" t="s">
        <v>4</v>
      </c>
      <c r="I9" s="2" t="s">
        <v>240</v>
      </c>
      <c r="J9" s="3" t="s">
        <v>148</v>
      </c>
      <c r="K9" s="3" t="s">
        <v>9</v>
      </c>
      <c r="L9" s="3" t="s">
        <v>311</v>
      </c>
      <c r="M9" s="3" t="s">
        <v>309</v>
      </c>
      <c r="N9" s="3" t="s">
        <v>310</v>
      </c>
      <c r="O9" s="3" t="s">
        <v>93</v>
      </c>
      <c r="P9" s="3" t="s">
        <v>95</v>
      </c>
      <c r="Q9" s="3" t="s">
        <v>303</v>
      </c>
      <c r="R9" s="3" t="s">
        <v>34</v>
      </c>
      <c r="S9" s="3" t="s">
        <v>23</v>
      </c>
      <c r="T9" s="3" t="s">
        <v>94</v>
      </c>
      <c r="U9" s="3" t="s">
        <v>85</v>
      </c>
      <c r="V9" s="3" t="s">
        <v>63</v>
      </c>
      <c r="W9" s="3" t="s">
        <v>84</v>
      </c>
      <c r="X9" s="3" t="s">
        <v>8</v>
      </c>
      <c r="Y9" s="2" t="s">
        <v>241</v>
      </c>
      <c r="Z9" s="3" t="s">
        <v>146</v>
      </c>
      <c r="AA9" s="3" t="s">
        <v>304</v>
      </c>
      <c r="AB9" s="3" t="s">
        <v>149</v>
      </c>
      <c r="AC9" s="3" t="s">
        <v>105</v>
      </c>
      <c r="AD9" s="3" t="s">
        <v>147</v>
      </c>
      <c r="AE9" s="4" t="s">
        <v>242</v>
      </c>
      <c r="AF9" s="3" t="s">
        <v>192</v>
      </c>
      <c r="AG9" s="3" t="s">
        <v>42</v>
      </c>
      <c r="AH9" s="3" t="s">
        <v>24</v>
      </c>
      <c r="AI9" s="3" t="s">
        <v>28</v>
      </c>
      <c r="AJ9" s="4" t="s">
        <v>243</v>
      </c>
      <c r="AK9" s="3" t="s">
        <v>305</v>
      </c>
      <c r="AL9" s="3" t="s">
        <v>312</v>
      </c>
      <c r="AM9" s="3" t="s">
        <v>306</v>
      </c>
      <c r="AN9" s="3" t="s">
        <v>313</v>
      </c>
      <c r="AO9" s="3" t="s">
        <v>216</v>
      </c>
      <c r="AP9" s="3" t="s">
        <v>111</v>
      </c>
      <c r="AQ9" s="3" t="s">
        <v>110</v>
      </c>
      <c r="AR9" s="3" t="s">
        <v>109</v>
      </c>
      <c r="AS9" s="3" t="s">
        <v>108</v>
      </c>
      <c r="AT9" s="3" t="s">
        <v>106</v>
      </c>
      <c r="AU9" s="3" t="s">
        <v>107</v>
      </c>
      <c r="AV9" s="2" t="s">
        <v>244</v>
      </c>
      <c r="AW9" s="3" t="s">
        <v>180</v>
      </c>
      <c r="AX9" s="3" t="s">
        <v>307</v>
      </c>
      <c r="AY9" s="3" t="s">
        <v>314</v>
      </c>
      <c r="AZ9" s="3" t="s">
        <v>181</v>
      </c>
      <c r="BA9" s="3" t="s">
        <v>182</v>
      </c>
      <c r="BB9" s="3" t="s">
        <v>186</v>
      </c>
      <c r="BC9" s="3" t="s">
        <v>179</v>
      </c>
      <c r="BD9" s="2" t="s">
        <v>245</v>
      </c>
      <c r="BE9" s="3" t="s">
        <v>125</v>
      </c>
      <c r="BF9" s="2" t="s">
        <v>246</v>
      </c>
      <c r="BG9" s="2" t="s">
        <v>247</v>
      </c>
      <c r="BH9" s="3" t="s">
        <v>222</v>
      </c>
      <c r="BI9" s="3" t="s">
        <v>232</v>
      </c>
      <c r="BJ9" s="3" t="s">
        <v>231</v>
      </c>
      <c r="BK9" s="3" t="s">
        <v>230</v>
      </c>
      <c r="BL9" s="3" t="s">
        <v>229</v>
      </c>
      <c r="BM9" s="3" t="s">
        <v>308</v>
      </c>
      <c r="BN9" s="3" t="s">
        <v>224</v>
      </c>
      <c r="BO9" s="3" t="s">
        <v>226</v>
      </c>
      <c r="BP9" s="3" t="s">
        <v>225</v>
      </c>
      <c r="BQ9" s="3" t="s">
        <v>228</v>
      </c>
      <c r="BR9" s="3" t="s">
        <v>234</v>
      </c>
      <c r="BS9" s="3" t="s">
        <v>235</v>
      </c>
      <c r="BT9" s="3" t="s">
        <v>238</v>
      </c>
      <c r="BU9" s="3" t="s">
        <v>227</v>
      </c>
      <c r="BV9" s="3" t="s">
        <v>239</v>
      </c>
      <c r="BW9" s="3" t="s">
        <v>236</v>
      </c>
      <c r="BX9" s="3" t="s">
        <v>315</v>
      </c>
      <c r="BY9" s="3" t="s">
        <v>221</v>
      </c>
      <c r="BZ9" s="3" t="s">
        <v>237</v>
      </c>
      <c r="CA9" s="3" t="s">
        <v>316</v>
      </c>
      <c r="CB9" s="3" t="s">
        <v>233</v>
      </c>
      <c r="CC9" s="3" t="s">
        <v>223</v>
      </c>
      <c r="CD9" s="2" t="s">
        <v>248</v>
      </c>
    </row>
    <row r="10" spans="1:82" ht="14.25">
      <c r="A10" s="9" t="s">
        <v>190</v>
      </c>
      <c r="B10" s="9">
        <v>10005</v>
      </c>
      <c r="C10" s="9" t="s">
        <v>188</v>
      </c>
      <c r="D10" s="9" t="s">
        <v>191</v>
      </c>
      <c r="E10" s="8" t="s">
        <v>254</v>
      </c>
      <c r="F10" s="9" t="s">
        <v>262</v>
      </c>
      <c r="G10" s="9" t="s">
        <v>263</v>
      </c>
      <c r="H10" s="9" t="s">
        <v>32</v>
      </c>
      <c r="I10" s="10">
        <f aca="true" t="shared" si="0" ref="I10:I41">SUM(J10:X10)</f>
        <v>11346.91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4178.84</v>
      </c>
      <c r="V10" s="11">
        <v>0</v>
      </c>
      <c r="W10" s="11">
        <v>7168.07</v>
      </c>
      <c r="X10" s="11">
        <v>0</v>
      </c>
      <c r="Y10" s="10">
        <f aca="true" t="shared" si="1" ref="Y10:Y41">SUM(Z10:AD10)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0">
        <f aca="true" t="shared" si="2" ref="AE10:AE41">SUM(AF10:AI10)</f>
        <v>2544.44</v>
      </c>
      <c r="AF10" s="11">
        <v>1344.44</v>
      </c>
      <c r="AG10" s="11">
        <v>0</v>
      </c>
      <c r="AH10" s="11">
        <v>600</v>
      </c>
      <c r="AI10" s="11">
        <v>600</v>
      </c>
      <c r="AJ10" s="10">
        <f aca="true" t="shared" si="3" ref="AJ10:AJ41">SUM(AK10:AU10)</f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0">
        <f aca="true" t="shared" si="4" ref="AV10:AV41">SUM(AW10:BC10)</f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0">
        <f>SUM(BE10)</f>
        <v>0</v>
      </c>
      <c r="BE10" s="11">
        <v>0</v>
      </c>
      <c r="BF10" s="10">
        <f aca="true" t="shared" si="5" ref="BF10:BF41">BD10+AV10+AJ10+AE10+Y10+I10</f>
        <v>13891.35</v>
      </c>
      <c r="BG10" s="10">
        <f>SUM(BH10:CC10)</f>
        <v>6623.71</v>
      </c>
      <c r="BH10" s="11">
        <v>0</v>
      </c>
      <c r="BI10" s="11">
        <v>0</v>
      </c>
      <c r="BJ10" s="11">
        <v>275.44</v>
      </c>
      <c r="BK10" s="11">
        <v>132.52</v>
      </c>
      <c r="BL10" s="11">
        <v>743.81</v>
      </c>
      <c r="BM10" s="11">
        <v>0</v>
      </c>
      <c r="BN10" s="11">
        <v>761.48</v>
      </c>
      <c r="BO10" s="11">
        <v>121.84</v>
      </c>
      <c r="BP10" s="11">
        <v>35.54</v>
      </c>
      <c r="BQ10" s="11">
        <v>1249.43</v>
      </c>
      <c r="BR10" s="11">
        <v>0</v>
      </c>
      <c r="BS10" s="11">
        <v>71.68</v>
      </c>
      <c r="BT10" s="11">
        <v>0</v>
      </c>
      <c r="BU10" s="11">
        <v>113.47</v>
      </c>
      <c r="BV10" s="11">
        <v>0</v>
      </c>
      <c r="BW10" s="11">
        <v>0</v>
      </c>
      <c r="BX10" s="11">
        <v>0</v>
      </c>
      <c r="BY10" s="11">
        <v>2261.72</v>
      </c>
      <c r="BZ10" s="11">
        <v>0</v>
      </c>
      <c r="CA10" s="11">
        <v>828.38</v>
      </c>
      <c r="CB10" s="11">
        <v>0</v>
      </c>
      <c r="CC10" s="11">
        <v>28.4</v>
      </c>
      <c r="CD10" s="10">
        <f aca="true" t="shared" si="6" ref="CD10:CD41">BF10-BG10</f>
        <v>7267.64</v>
      </c>
    </row>
    <row r="11" spans="1:82" ht="14.25">
      <c r="A11" s="9" t="s">
        <v>193</v>
      </c>
      <c r="B11" s="9">
        <v>10017</v>
      </c>
      <c r="C11" s="9" t="s">
        <v>188</v>
      </c>
      <c r="D11" s="9" t="s">
        <v>191</v>
      </c>
      <c r="E11" s="8" t="s">
        <v>254</v>
      </c>
      <c r="F11" s="9" t="s">
        <v>264</v>
      </c>
      <c r="G11" s="9" t="s">
        <v>263</v>
      </c>
      <c r="H11" s="9" t="s">
        <v>52</v>
      </c>
      <c r="I11" s="10">
        <f t="shared" si="0"/>
        <v>9946.83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2492.03</v>
      </c>
      <c r="V11" s="11">
        <v>0</v>
      </c>
      <c r="W11" s="11">
        <v>7454.8</v>
      </c>
      <c r="X11" s="11">
        <v>0</v>
      </c>
      <c r="Y11" s="10">
        <f t="shared" si="1"/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0">
        <f t="shared" si="2"/>
        <v>0</v>
      </c>
      <c r="AF11" s="11">
        <v>0</v>
      </c>
      <c r="AG11" s="11">
        <v>0</v>
      </c>
      <c r="AH11" s="11">
        <v>0</v>
      </c>
      <c r="AI11" s="11">
        <v>0</v>
      </c>
      <c r="AJ11" s="10">
        <f t="shared" si="3"/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0">
        <f t="shared" si="4"/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0">
        <f aca="true" t="shared" si="7" ref="BD11:BD74">SUM(BE11)</f>
        <v>0</v>
      </c>
      <c r="BE11" s="11">
        <v>0</v>
      </c>
      <c r="BF11" s="10">
        <f t="shared" si="5"/>
        <v>9946.83</v>
      </c>
      <c r="BG11" s="10">
        <f aca="true" t="shared" si="8" ref="BG11:BG74">SUM(BH11:CC11)</f>
        <v>6293.44</v>
      </c>
      <c r="BH11" s="11">
        <v>0</v>
      </c>
      <c r="BI11" s="11">
        <v>149.9</v>
      </c>
      <c r="BJ11" s="11">
        <v>869.1</v>
      </c>
      <c r="BK11" s="11">
        <v>144.32</v>
      </c>
      <c r="BL11" s="11">
        <v>743.81</v>
      </c>
      <c r="BM11" s="11">
        <v>28.55</v>
      </c>
      <c r="BN11" s="11">
        <v>596.81</v>
      </c>
      <c r="BO11" s="11">
        <v>95.49</v>
      </c>
      <c r="BP11" s="11">
        <v>27.85</v>
      </c>
      <c r="BQ11" s="11">
        <v>1375.2</v>
      </c>
      <c r="BR11" s="11">
        <v>0</v>
      </c>
      <c r="BS11" s="11">
        <v>74.54</v>
      </c>
      <c r="BT11" s="11">
        <v>0</v>
      </c>
      <c r="BU11" s="11">
        <v>99.47</v>
      </c>
      <c r="BV11" s="11">
        <v>0</v>
      </c>
      <c r="BW11" s="11">
        <v>0</v>
      </c>
      <c r="BX11" s="11">
        <v>0</v>
      </c>
      <c r="BY11" s="11">
        <v>1231.62</v>
      </c>
      <c r="BZ11" s="11">
        <v>0</v>
      </c>
      <c r="CA11" s="11">
        <v>828.38</v>
      </c>
      <c r="CB11" s="11">
        <v>0</v>
      </c>
      <c r="CC11" s="11">
        <v>28.4</v>
      </c>
      <c r="CD11" s="10">
        <f t="shared" si="6"/>
        <v>3653.3900000000003</v>
      </c>
    </row>
    <row r="12" spans="1:82" ht="14.25">
      <c r="A12" s="9" t="s">
        <v>143</v>
      </c>
      <c r="B12" s="9">
        <v>10029</v>
      </c>
      <c r="C12" s="9" t="s">
        <v>144</v>
      </c>
      <c r="D12" s="9" t="s">
        <v>145</v>
      </c>
      <c r="E12" s="8" t="s">
        <v>254</v>
      </c>
      <c r="F12" s="9" t="s">
        <v>265</v>
      </c>
      <c r="G12" s="9" t="s">
        <v>263</v>
      </c>
      <c r="H12" s="9" t="s">
        <v>39</v>
      </c>
      <c r="I12" s="10">
        <f t="shared" si="0"/>
        <v>8010.35</v>
      </c>
      <c r="J12" s="11">
        <v>1848.54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1505.56</v>
      </c>
      <c r="V12" s="11">
        <v>0</v>
      </c>
      <c r="W12" s="11">
        <v>4656.25</v>
      </c>
      <c r="X12" s="11">
        <v>0</v>
      </c>
      <c r="Y12" s="10">
        <f t="shared" si="1"/>
        <v>1915.1</v>
      </c>
      <c r="Z12" s="11">
        <v>676.43</v>
      </c>
      <c r="AA12" s="11">
        <v>0</v>
      </c>
      <c r="AB12" s="11">
        <v>176.95</v>
      </c>
      <c r="AC12" s="11">
        <v>0</v>
      </c>
      <c r="AD12" s="11">
        <v>1061.72</v>
      </c>
      <c r="AE12" s="10">
        <f t="shared" si="2"/>
        <v>0</v>
      </c>
      <c r="AF12" s="11">
        <v>0</v>
      </c>
      <c r="AG12" s="11">
        <v>0</v>
      </c>
      <c r="AH12" s="11">
        <v>0</v>
      </c>
      <c r="AI12" s="11">
        <v>0</v>
      </c>
      <c r="AJ12" s="10">
        <f t="shared" si="3"/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0">
        <f t="shared" si="4"/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0">
        <f t="shared" si="7"/>
        <v>0</v>
      </c>
      <c r="BE12" s="11">
        <v>0</v>
      </c>
      <c r="BF12" s="10">
        <f t="shared" si="5"/>
        <v>9925.45</v>
      </c>
      <c r="BG12" s="10">
        <f t="shared" si="8"/>
        <v>5953.75</v>
      </c>
      <c r="BH12" s="11">
        <v>0</v>
      </c>
      <c r="BI12" s="11">
        <v>0</v>
      </c>
      <c r="BJ12" s="11">
        <v>434.06</v>
      </c>
      <c r="BK12" s="11">
        <v>276.26</v>
      </c>
      <c r="BL12" s="11">
        <v>744.13</v>
      </c>
      <c r="BM12" s="11">
        <v>0</v>
      </c>
      <c r="BN12" s="11">
        <v>397.02</v>
      </c>
      <c r="BO12" s="11">
        <v>95.28</v>
      </c>
      <c r="BP12" s="11">
        <v>27.79</v>
      </c>
      <c r="BQ12" s="11">
        <v>0</v>
      </c>
      <c r="BR12" s="11">
        <v>0</v>
      </c>
      <c r="BS12" s="11">
        <v>46.56</v>
      </c>
      <c r="BT12" s="11">
        <v>0</v>
      </c>
      <c r="BU12" s="11">
        <v>61.62</v>
      </c>
      <c r="BV12" s="11">
        <v>0</v>
      </c>
      <c r="BW12" s="11">
        <v>0</v>
      </c>
      <c r="BX12" s="11">
        <v>0</v>
      </c>
      <c r="BY12" s="11">
        <v>695.15</v>
      </c>
      <c r="BZ12" s="11">
        <v>0</v>
      </c>
      <c r="CA12" s="11">
        <v>828.38</v>
      </c>
      <c r="CB12" s="11">
        <v>2319.1</v>
      </c>
      <c r="CC12" s="11">
        <v>28.4</v>
      </c>
      <c r="CD12" s="10">
        <f t="shared" si="6"/>
        <v>3971.7000000000007</v>
      </c>
    </row>
    <row r="13" spans="1:82" ht="14.25">
      <c r="A13" s="9" t="s">
        <v>98</v>
      </c>
      <c r="B13" s="9">
        <v>10030</v>
      </c>
      <c r="C13" s="9" t="s">
        <v>82</v>
      </c>
      <c r="D13" s="9" t="s">
        <v>99</v>
      </c>
      <c r="E13" s="8" t="s">
        <v>255</v>
      </c>
      <c r="F13" s="9" t="s">
        <v>266</v>
      </c>
      <c r="G13" s="9" t="s">
        <v>263</v>
      </c>
      <c r="H13" s="9" t="s">
        <v>44</v>
      </c>
      <c r="I13" s="10">
        <f t="shared" si="0"/>
        <v>32380.03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3000</v>
      </c>
      <c r="S13" s="11">
        <v>0</v>
      </c>
      <c r="T13" s="11">
        <v>0</v>
      </c>
      <c r="U13" s="11">
        <v>18345.11</v>
      </c>
      <c r="V13" s="11">
        <v>0</v>
      </c>
      <c r="W13" s="11">
        <v>11034.92</v>
      </c>
      <c r="X13" s="11">
        <v>0</v>
      </c>
      <c r="Y13" s="10">
        <f t="shared" si="1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0">
        <f t="shared" si="2"/>
        <v>1530.16</v>
      </c>
      <c r="AF13" s="11">
        <v>0</v>
      </c>
      <c r="AG13" s="11">
        <v>447.53</v>
      </c>
      <c r="AH13" s="11">
        <v>1082.63</v>
      </c>
      <c r="AI13" s="11">
        <v>0</v>
      </c>
      <c r="AJ13" s="10">
        <f t="shared" si="3"/>
        <v>28782.24</v>
      </c>
      <c r="AK13" s="11">
        <v>7195.56</v>
      </c>
      <c r="AL13" s="11">
        <v>0</v>
      </c>
      <c r="AM13" s="11">
        <v>0</v>
      </c>
      <c r="AN13" s="11">
        <v>0</v>
      </c>
      <c r="AO13" s="11">
        <v>2000</v>
      </c>
      <c r="AP13" s="11">
        <v>0</v>
      </c>
      <c r="AQ13" s="11">
        <v>12230.07</v>
      </c>
      <c r="AR13" s="11">
        <v>0</v>
      </c>
      <c r="AS13" s="11">
        <v>0</v>
      </c>
      <c r="AT13" s="11">
        <v>7356.61</v>
      </c>
      <c r="AU13" s="11">
        <v>0</v>
      </c>
      <c r="AV13" s="10">
        <f t="shared" si="4"/>
        <v>14391.13</v>
      </c>
      <c r="AW13" s="11">
        <v>3597.78</v>
      </c>
      <c r="AX13" s="11">
        <v>0</v>
      </c>
      <c r="AY13" s="11">
        <v>1000</v>
      </c>
      <c r="AZ13" s="11">
        <v>6115.04</v>
      </c>
      <c r="BA13" s="11">
        <v>0</v>
      </c>
      <c r="BB13" s="11">
        <v>0</v>
      </c>
      <c r="BC13" s="11">
        <v>3678.31</v>
      </c>
      <c r="BD13" s="10">
        <f t="shared" si="7"/>
        <v>14690.02</v>
      </c>
      <c r="BE13" s="11">
        <v>14690.02</v>
      </c>
      <c r="BF13" s="10">
        <f t="shared" si="5"/>
        <v>91773.58</v>
      </c>
      <c r="BG13" s="10">
        <f t="shared" si="8"/>
        <v>38831.23</v>
      </c>
      <c r="BH13" s="11">
        <v>0</v>
      </c>
      <c r="BI13" s="11">
        <v>149.9</v>
      </c>
      <c r="BJ13" s="11">
        <v>947.61</v>
      </c>
      <c r="BK13" s="11">
        <v>40</v>
      </c>
      <c r="BL13" s="11">
        <v>743.72</v>
      </c>
      <c r="BM13" s="11">
        <v>0</v>
      </c>
      <c r="BN13" s="11">
        <v>523.16</v>
      </c>
      <c r="BO13" s="11">
        <v>167.41</v>
      </c>
      <c r="BP13" s="11">
        <v>36.62</v>
      </c>
      <c r="BQ13" s="11">
        <v>1417.59</v>
      </c>
      <c r="BR13" s="11">
        <v>2031.82</v>
      </c>
      <c r="BS13" s="11">
        <v>0</v>
      </c>
      <c r="BT13" s="11">
        <v>0</v>
      </c>
      <c r="BU13" s="11">
        <v>293.8</v>
      </c>
      <c r="BV13" s="11">
        <v>0</v>
      </c>
      <c r="BW13" s="11">
        <v>21586.68</v>
      </c>
      <c r="BX13" s="11">
        <v>828.38</v>
      </c>
      <c r="BY13" s="11">
        <v>1521.39</v>
      </c>
      <c r="BZ13" s="11">
        <v>6817.95</v>
      </c>
      <c r="CA13" s="11">
        <v>0</v>
      </c>
      <c r="CB13" s="11">
        <v>1696.8</v>
      </c>
      <c r="CC13" s="11">
        <v>28.4</v>
      </c>
      <c r="CD13" s="10">
        <f t="shared" si="6"/>
        <v>52942.35</v>
      </c>
    </row>
    <row r="14" spans="1:82" ht="14.25">
      <c r="A14" s="9" t="s">
        <v>194</v>
      </c>
      <c r="B14" s="9">
        <v>10042</v>
      </c>
      <c r="C14" s="9" t="s">
        <v>188</v>
      </c>
      <c r="D14" s="9" t="s">
        <v>191</v>
      </c>
      <c r="E14" s="8" t="s">
        <v>254</v>
      </c>
      <c r="F14" s="9" t="s">
        <v>264</v>
      </c>
      <c r="G14" s="9" t="s">
        <v>263</v>
      </c>
      <c r="H14" s="9" t="s">
        <v>52</v>
      </c>
      <c r="I14" s="10">
        <f t="shared" si="0"/>
        <v>12332.76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4877.96</v>
      </c>
      <c r="V14" s="11">
        <v>0</v>
      </c>
      <c r="W14" s="11">
        <v>7454.8</v>
      </c>
      <c r="X14" s="11">
        <v>0</v>
      </c>
      <c r="Y14" s="10">
        <f t="shared" si="1"/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0">
        <f t="shared" si="2"/>
        <v>0</v>
      </c>
      <c r="AF14" s="11">
        <v>0</v>
      </c>
      <c r="AG14" s="11">
        <v>0</v>
      </c>
      <c r="AH14" s="11">
        <v>0</v>
      </c>
      <c r="AI14" s="11">
        <v>0</v>
      </c>
      <c r="AJ14" s="10">
        <f t="shared" si="3"/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0">
        <f t="shared" si="4"/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0">
        <f t="shared" si="7"/>
        <v>0</v>
      </c>
      <c r="BE14" s="11">
        <v>0</v>
      </c>
      <c r="BF14" s="10">
        <f t="shared" si="5"/>
        <v>12332.76</v>
      </c>
      <c r="BG14" s="10">
        <f t="shared" si="8"/>
        <v>7616.5199999999995</v>
      </c>
      <c r="BH14" s="11">
        <v>0</v>
      </c>
      <c r="BI14" s="11">
        <v>149.9</v>
      </c>
      <c r="BJ14" s="11">
        <v>946.54</v>
      </c>
      <c r="BK14" s="11">
        <v>555.96</v>
      </c>
      <c r="BL14" s="11">
        <v>743.88</v>
      </c>
      <c r="BM14" s="11">
        <v>0</v>
      </c>
      <c r="BN14" s="11">
        <v>616.64</v>
      </c>
      <c r="BO14" s="11">
        <v>118.39</v>
      </c>
      <c r="BP14" s="11">
        <v>34.53</v>
      </c>
      <c r="BQ14" s="11">
        <v>1417.59</v>
      </c>
      <c r="BR14" s="11">
        <v>0</v>
      </c>
      <c r="BS14" s="11">
        <v>74.54</v>
      </c>
      <c r="BT14" s="11">
        <v>0</v>
      </c>
      <c r="BU14" s="11">
        <v>123.33</v>
      </c>
      <c r="BV14" s="11">
        <v>0</v>
      </c>
      <c r="BW14" s="11">
        <v>0</v>
      </c>
      <c r="BX14" s="11">
        <v>0</v>
      </c>
      <c r="BY14" s="11">
        <v>1978.44</v>
      </c>
      <c r="BZ14" s="11">
        <v>0</v>
      </c>
      <c r="CA14" s="11">
        <v>828.38</v>
      </c>
      <c r="CB14" s="11">
        <v>0</v>
      </c>
      <c r="CC14" s="11">
        <v>28.4</v>
      </c>
      <c r="CD14" s="10">
        <f t="shared" si="6"/>
        <v>4716.240000000001</v>
      </c>
    </row>
    <row r="15" spans="1:82" ht="14.25">
      <c r="A15" s="9" t="s">
        <v>195</v>
      </c>
      <c r="B15" s="9">
        <v>10054</v>
      </c>
      <c r="C15" s="9" t="s">
        <v>188</v>
      </c>
      <c r="D15" s="9" t="s">
        <v>191</v>
      </c>
      <c r="E15" s="8" t="s">
        <v>254</v>
      </c>
      <c r="F15" s="9" t="s">
        <v>264</v>
      </c>
      <c r="G15" s="9" t="s">
        <v>263</v>
      </c>
      <c r="H15" s="9" t="s">
        <v>52</v>
      </c>
      <c r="I15" s="10">
        <f t="shared" si="0"/>
        <v>10987.73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3532.93</v>
      </c>
      <c r="V15" s="11">
        <v>0</v>
      </c>
      <c r="W15" s="11">
        <v>7454.8</v>
      </c>
      <c r="X15" s="11">
        <v>0</v>
      </c>
      <c r="Y15" s="10">
        <f t="shared" si="1"/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0">
        <f t="shared" si="2"/>
        <v>795</v>
      </c>
      <c r="AF15" s="11">
        <v>0</v>
      </c>
      <c r="AG15" s="11">
        <v>0</v>
      </c>
      <c r="AH15" s="11">
        <v>795</v>
      </c>
      <c r="AI15" s="11">
        <v>0</v>
      </c>
      <c r="AJ15" s="10">
        <f t="shared" si="3"/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0">
        <f t="shared" si="4"/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0">
        <f t="shared" si="7"/>
        <v>0</v>
      </c>
      <c r="BE15" s="11">
        <v>0</v>
      </c>
      <c r="BF15" s="10">
        <f t="shared" si="5"/>
        <v>11782.73</v>
      </c>
      <c r="BG15" s="10">
        <f t="shared" si="8"/>
        <v>6884.839999999999</v>
      </c>
      <c r="BH15" s="11">
        <v>0</v>
      </c>
      <c r="BI15" s="11">
        <v>149.9</v>
      </c>
      <c r="BJ15" s="11">
        <v>674.85</v>
      </c>
      <c r="BK15" s="11">
        <v>373.73</v>
      </c>
      <c r="BL15" s="11">
        <v>743.81</v>
      </c>
      <c r="BM15" s="11">
        <v>0</v>
      </c>
      <c r="BN15" s="11">
        <v>549.39</v>
      </c>
      <c r="BO15" s="11">
        <v>105.48</v>
      </c>
      <c r="BP15" s="11">
        <v>30.77</v>
      </c>
      <c r="BQ15" s="11">
        <v>1417.59</v>
      </c>
      <c r="BR15" s="11">
        <v>0</v>
      </c>
      <c r="BS15" s="11">
        <v>74.54</v>
      </c>
      <c r="BT15" s="11">
        <v>0</v>
      </c>
      <c r="BU15" s="11">
        <v>109.88</v>
      </c>
      <c r="BV15" s="11">
        <v>0</v>
      </c>
      <c r="BW15" s="11">
        <v>0</v>
      </c>
      <c r="BX15" s="11">
        <v>0</v>
      </c>
      <c r="BY15" s="11">
        <v>1798.12</v>
      </c>
      <c r="BZ15" s="11">
        <v>0</v>
      </c>
      <c r="CA15" s="11">
        <v>828.38</v>
      </c>
      <c r="CB15" s="11">
        <v>0</v>
      </c>
      <c r="CC15" s="11">
        <v>28.4</v>
      </c>
      <c r="CD15" s="10">
        <f t="shared" si="6"/>
        <v>4897.89</v>
      </c>
    </row>
    <row r="16" spans="1:82" ht="14.25">
      <c r="A16" s="9" t="s">
        <v>150</v>
      </c>
      <c r="B16" s="9">
        <v>10066</v>
      </c>
      <c r="C16" s="9" t="s">
        <v>144</v>
      </c>
      <c r="D16" s="9" t="s">
        <v>151</v>
      </c>
      <c r="E16" s="8" t="s">
        <v>254</v>
      </c>
      <c r="F16" s="9" t="s">
        <v>267</v>
      </c>
      <c r="G16" s="9" t="s">
        <v>263</v>
      </c>
      <c r="H16" s="9" t="s">
        <v>52</v>
      </c>
      <c r="I16" s="10">
        <f t="shared" si="0"/>
        <v>6706.509999999999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1259.36</v>
      </c>
      <c r="V16" s="11">
        <v>0</v>
      </c>
      <c r="W16" s="11">
        <v>5447.15</v>
      </c>
      <c r="X16" s="11">
        <v>0</v>
      </c>
      <c r="Y16" s="10">
        <f t="shared" si="1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0">
        <f t="shared" si="2"/>
        <v>0</v>
      </c>
      <c r="AF16" s="11">
        <v>0</v>
      </c>
      <c r="AG16" s="11">
        <v>0</v>
      </c>
      <c r="AH16" s="11">
        <v>0</v>
      </c>
      <c r="AI16" s="11">
        <v>0</v>
      </c>
      <c r="AJ16" s="10">
        <f t="shared" si="3"/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0">
        <f t="shared" si="4"/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0">
        <f t="shared" si="7"/>
        <v>0</v>
      </c>
      <c r="BE16" s="11">
        <v>0</v>
      </c>
      <c r="BF16" s="10">
        <f t="shared" si="5"/>
        <v>6706.509999999999</v>
      </c>
      <c r="BG16" s="10">
        <f t="shared" si="8"/>
        <v>4095.22</v>
      </c>
      <c r="BH16" s="11">
        <v>0</v>
      </c>
      <c r="BI16" s="11">
        <v>0</v>
      </c>
      <c r="BJ16" s="11">
        <v>0</v>
      </c>
      <c r="BK16" s="11">
        <v>0</v>
      </c>
      <c r="BL16" s="11">
        <v>743.88</v>
      </c>
      <c r="BM16" s="11">
        <v>214.39</v>
      </c>
      <c r="BN16" s="11">
        <v>402.39</v>
      </c>
      <c r="BO16" s="11">
        <v>64.38</v>
      </c>
      <c r="BP16" s="11">
        <v>18.78</v>
      </c>
      <c r="BQ16" s="11">
        <v>617.79</v>
      </c>
      <c r="BR16" s="11">
        <v>532.47</v>
      </c>
      <c r="BS16" s="11">
        <v>54.47</v>
      </c>
      <c r="BT16" s="11">
        <v>0</v>
      </c>
      <c r="BU16" s="11">
        <v>67.07</v>
      </c>
      <c r="BV16" s="11">
        <v>0</v>
      </c>
      <c r="BW16" s="11">
        <v>0</v>
      </c>
      <c r="BX16" s="11">
        <v>0</v>
      </c>
      <c r="BY16" s="11">
        <v>576.12</v>
      </c>
      <c r="BZ16" s="11">
        <v>0</v>
      </c>
      <c r="CA16" s="11">
        <v>775.08</v>
      </c>
      <c r="CB16" s="11">
        <v>0</v>
      </c>
      <c r="CC16" s="11">
        <v>28.4</v>
      </c>
      <c r="CD16" s="10">
        <f t="shared" si="6"/>
        <v>2611.2899999999995</v>
      </c>
    </row>
    <row r="17" spans="1:82" ht="14.25">
      <c r="A17" s="9" t="s">
        <v>196</v>
      </c>
      <c r="B17" s="9">
        <v>10078</v>
      </c>
      <c r="C17" s="9" t="s">
        <v>188</v>
      </c>
      <c r="D17" s="9" t="s">
        <v>191</v>
      </c>
      <c r="E17" s="8" t="s">
        <v>254</v>
      </c>
      <c r="F17" s="9" t="s">
        <v>262</v>
      </c>
      <c r="G17" s="9" t="s">
        <v>263</v>
      </c>
      <c r="H17" s="9" t="s">
        <v>52</v>
      </c>
      <c r="I17" s="10">
        <f t="shared" si="0"/>
        <v>8760.369999999999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1592.3</v>
      </c>
      <c r="V17" s="11">
        <v>0</v>
      </c>
      <c r="W17" s="11">
        <v>7168.07</v>
      </c>
      <c r="X17" s="11">
        <v>0</v>
      </c>
      <c r="Y17" s="10">
        <f t="shared" si="1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0">
        <f t="shared" si="2"/>
        <v>0</v>
      </c>
      <c r="AF17" s="11">
        <v>0</v>
      </c>
      <c r="AG17" s="11">
        <v>0</v>
      </c>
      <c r="AH17" s="11">
        <v>0</v>
      </c>
      <c r="AI17" s="11">
        <v>0</v>
      </c>
      <c r="AJ17" s="10">
        <f t="shared" si="3"/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0">
        <f t="shared" si="4"/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0">
        <f t="shared" si="7"/>
        <v>0</v>
      </c>
      <c r="BE17" s="11">
        <v>0</v>
      </c>
      <c r="BF17" s="10">
        <f t="shared" si="5"/>
        <v>8760.369999999999</v>
      </c>
      <c r="BG17" s="10">
        <f t="shared" si="8"/>
        <v>5291.089999999999</v>
      </c>
      <c r="BH17" s="11">
        <v>0</v>
      </c>
      <c r="BI17" s="11">
        <v>0</v>
      </c>
      <c r="BJ17" s="11">
        <v>0</v>
      </c>
      <c r="BK17" s="11">
        <v>524.64</v>
      </c>
      <c r="BL17" s="11">
        <v>743.72</v>
      </c>
      <c r="BM17" s="11">
        <v>0</v>
      </c>
      <c r="BN17" s="11">
        <v>175.21</v>
      </c>
      <c r="BO17" s="11">
        <v>84.1</v>
      </c>
      <c r="BP17" s="11">
        <v>24.53</v>
      </c>
      <c r="BQ17" s="11">
        <v>924.37</v>
      </c>
      <c r="BR17" s="11">
        <v>668.85</v>
      </c>
      <c r="BS17" s="11">
        <v>71.68</v>
      </c>
      <c r="BT17" s="11">
        <v>0</v>
      </c>
      <c r="BU17" s="11">
        <v>87.6</v>
      </c>
      <c r="BV17" s="11">
        <v>0</v>
      </c>
      <c r="BW17" s="11">
        <v>0</v>
      </c>
      <c r="BX17" s="11">
        <v>0</v>
      </c>
      <c r="BY17" s="11">
        <v>1129.61</v>
      </c>
      <c r="BZ17" s="11">
        <v>0</v>
      </c>
      <c r="CA17" s="11">
        <v>828.38</v>
      </c>
      <c r="CB17" s="11">
        <v>0</v>
      </c>
      <c r="CC17" s="11">
        <v>28.4</v>
      </c>
      <c r="CD17" s="10">
        <f t="shared" si="6"/>
        <v>3469.2799999999997</v>
      </c>
    </row>
    <row r="18" spans="1:82" ht="14.25">
      <c r="A18" s="9" t="s">
        <v>152</v>
      </c>
      <c r="B18" s="9">
        <v>10080</v>
      </c>
      <c r="C18" s="9" t="s">
        <v>144</v>
      </c>
      <c r="D18" s="9" t="s">
        <v>151</v>
      </c>
      <c r="E18" s="8" t="s">
        <v>254</v>
      </c>
      <c r="F18" s="9" t="s">
        <v>268</v>
      </c>
      <c r="G18" s="9" t="s">
        <v>263</v>
      </c>
      <c r="H18" s="9" t="s">
        <v>39</v>
      </c>
      <c r="I18" s="10">
        <f t="shared" si="0"/>
        <v>8033.29</v>
      </c>
      <c r="J18" s="11">
        <v>1853.84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1143.25</v>
      </c>
      <c r="V18" s="11">
        <v>0</v>
      </c>
      <c r="W18" s="11">
        <v>5036.2</v>
      </c>
      <c r="X18" s="11">
        <v>0</v>
      </c>
      <c r="Y18" s="10">
        <f t="shared" si="1"/>
        <v>382.56</v>
      </c>
      <c r="Z18" s="11">
        <v>382.56</v>
      </c>
      <c r="AA18" s="11">
        <v>0</v>
      </c>
      <c r="AB18" s="11">
        <v>0</v>
      </c>
      <c r="AC18" s="11">
        <v>0</v>
      </c>
      <c r="AD18" s="11">
        <v>0</v>
      </c>
      <c r="AE18" s="10">
        <f t="shared" si="2"/>
        <v>0</v>
      </c>
      <c r="AF18" s="11">
        <v>0</v>
      </c>
      <c r="AG18" s="11">
        <v>0</v>
      </c>
      <c r="AH18" s="11">
        <v>0</v>
      </c>
      <c r="AI18" s="11">
        <v>0</v>
      </c>
      <c r="AJ18" s="10">
        <f t="shared" si="3"/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0">
        <f t="shared" si="4"/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0">
        <f t="shared" si="7"/>
        <v>0</v>
      </c>
      <c r="BE18" s="11">
        <v>0</v>
      </c>
      <c r="BF18" s="10">
        <f t="shared" si="5"/>
        <v>8415.85</v>
      </c>
      <c r="BG18" s="10">
        <f t="shared" si="8"/>
        <v>3908.61</v>
      </c>
      <c r="BH18" s="11">
        <v>0</v>
      </c>
      <c r="BI18" s="11">
        <v>0</v>
      </c>
      <c r="BJ18" s="11">
        <v>108.41</v>
      </c>
      <c r="BK18" s="11">
        <v>0</v>
      </c>
      <c r="BL18" s="11">
        <v>743.88</v>
      </c>
      <c r="BM18" s="11">
        <v>0</v>
      </c>
      <c r="BN18" s="11">
        <v>589.11</v>
      </c>
      <c r="BO18" s="11">
        <v>80.79</v>
      </c>
      <c r="BP18" s="11">
        <v>23.56</v>
      </c>
      <c r="BQ18" s="11">
        <v>0</v>
      </c>
      <c r="BR18" s="11">
        <v>471.71</v>
      </c>
      <c r="BS18" s="11">
        <v>50.36</v>
      </c>
      <c r="BT18" s="11">
        <v>0</v>
      </c>
      <c r="BU18" s="11">
        <v>61.79</v>
      </c>
      <c r="BV18" s="11">
        <v>0</v>
      </c>
      <c r="BW18" s="11">
        <v>0</v>
      </c>
      <c r="BX18" s="11">
        <v>0</v>
      </c>
      <c r="BY18" s="11">
        <v>922.22</v>
      </c>
      <c r="BZ18" s="11">
        <v>0</v>
      </c>
      <c r="CA18" s="11">
        <v>828.38</v>
      </c>
      <c r="CB18" s="11">
        <v>0</v>
      </c>
      <c r="CC18" s="11">
        <v>28.4</v>
      </c>
      <c r="CD18" s="10">
        <f t="shared" si="6"/>
        <v>4507.24</v>
      </c>
    </row>
    <row r="19" spans="1:82" ht="14.25">
      <c r="A19" s="9" t="s">
        <v>139</v>
      </c>
      <c r="B19" s="9">
        <v>10091</v>
      </c>
      <c r="C19" s="9" t="s">
        <v>122</v>
      </c>
      <c r="D19" s="9" t="s">
        <v>140</v>
      </c>
      <c r="E19" s="8" t="s">
        <v>256</v>
      </c>
      <c r="F19" s="9" t="s">
        <v>269</v>
      </c>
      <c r="G19" s="9" t="s">
        <v>263</v>
      </c>
      <c r="H19" s="9" t="s">
        <v>11</v>
      </c>
      <c r="I19" s="10">
        <f t="shared" si="0"/>
        <v>24187.629999999997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3000</v>
      </c>
      <c r="S19" s="11">
        <v>0</v>
      </c>
      <c r="T19" s="11">
        <v>0</v>
      </c>
      <c r="U19" s="11">
        <v>6085.58</v>
      </c>
      <c r="V19" s="11">
        <v>0</v>
      </c>
      <c r="W19" s="11">
        <v>15102.05</v>
      </c>
      <c r="X19" s="11">
        <v>0</v>
      </c>
      <c r="Y19" s="10">
        <f t="shared" si="1"/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0">
        <f t="shared" si="2"/>
        <v>1200</v>
      </c>
      <c r="AF19" s="11">
        <v>0</v>
      </c>
      <c r="AG19" s="11">
        <v>600</v>
      </c>
      <c r="AH19" s="11">
        <v>600</v>
      </c>
      <c r="AI19" s="11">
        <v>0</v>
      </c>
      <c r="AJ19" s="10">
        <f t="shared" si="3"/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0">
        <f t="shared" si="4"/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0">
        <f t="shared" si="7"/>
        <v>0</v>
      </c>
      <c r="BE19" s="11">
        <v>0</v>
      </c>
      <c r="BF19" s="10">
        <f t="shared" si="5"/>
        <v>25387.629999999997</v>
      </c>
      <c r="BG19" s="10">
        <f t="shared" si="8"/>
        <v>9111.32</v>
      </c>
      <c r="BH19" s="11">
        <v>0</v>
      </c>
      <c r="BI19" s="11">
        <v>0</v>
      </c>
      <c r="BJ19" s="11">
        <v>1099.17</v>
      </c>
      <c r="BK19" s="11">
        <v>124.32</v>
      </c>
      <c r="BL19" s="11">
        <v>743.72</v>
      </c>
      <c r="BM19" s="11">
        <v>0</v>
      </c>
      <c r="BN19" s="11">
        <v>653.96</v>
      </c>
      <c r="BO19" s="11">
        <v>125.56</v>
      </c>
      <c r="BP19" s="11">
        <v>36.62</v>
      </c>
      <c r="BQ19" s="11">
        <v>0</v>
      </c>
      <c r="BR19" s="11">
        <v>0</v>
      </c>
      <c r="BS19" s="11">
        <v>0</v>
      </c>
      <c r="BT19" s="11">
        <v>25</v>
      </c>
      <c r="BU19" s="11">
        <v>211.88</v>
      </c>
      <c r="BV19" s="11">
        <v>0</v>
      </c>
      <c r="BW19" s="11">
        <v>0</v>
      </c>
      <c r="BX19" s="11">
        <v>0</v>
      </c>
      <c r="BY19" s="11">
        <v>5234.31</v>
      </c>
      <c r="BZ19" s="11">
        <v>0</v>
      </c>
      <c r="CA19" s="11">
        <v>828.38</v>
      </c>
      <c r="CB19" s="11">
        <v>0</v>
      </c>
      <c r="CC19" s="11">
        <v>28.4</v>
      </c>
      <c r="CD19" s="10">
        <f t="shared" si="6"/>
        <v>16276.309999999998</v>
      </c>
    </row>
    <row r="20" spans="1:82" ht="14.25">
      <c r="A20" s="9" t="s">
        <v>175</v>
      </c>
      <c r="B20" s="9">
        <v>10108</v>
      </c>
      <c r="C20" s="9" t="s">
        <v>154</v>
      </c>
      <c r="D20" s="9" t="s">
        <v>176</v>
      </c>
      <c r="E20" s="8" t="s">
        <v>254</v>
      </c>
      <c r="F20" s="9" t="s">
        <v>262</v>
      </c>
      <c r="G20" s="9" t="s">
        <v>263</v>
      </c>
      <c r="H20" s="9" t="s">
        <v>52</v>
      </c>
      <c r="I20" s="10">
        <f t="shared" si="0"/>
        <v>13556.99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6388.92</v>
      </c>
      <c r="V20" s="11">
        <v>0</v>
      </c>
      <c r="W20" s="11">
        <v>7168.07</v>
      </c>
      <c r="X20" s="11">
        <v>0</v>
      </c>
      <c r="Y20" s="10">
        <f t="shared" si="1"/>
        <v>4677.16</v>
      </c>
      <c r="Z20" s="11">
        <v>0</v>
      </c>
      <c r="AA20" s="11">
        <v>0</v>
      </c>
      <c r="AB20" s="11">
        <v>0</v>
      </c>
      <c r="AC20" s="11">
        <v>0</v>
      </c>
      <c r="AD20" s="11">
        <v>4677.16</v>
      </c>
      <c r="AE20" s="10">
        <f t="shared" si="2"/>
        <v>0</v>
      </c>
      <c r="AF20" s="11">
        <v>0</v>
      </c>
      <c r="AG20" s="11">
        <v>0</v>
      </c>
      <c r="AH20" s="11">
        <v>0</v>
      </c>
      <c r="AI20" s="11">
        <v>0</v>
      </c>
      <c r="AJ20" s="10">
        <f t="shared" si="3"/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0">
        <f t="shared" si="4"/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0">
        <f t="shared" si="7"/>
        <v>0</v>
      </c>
      <c r="BE20" s="11">
        <v>0</v>
      </c>
      <c r="BF20" s="10">
        <f t="shared" si="5"/>
        <v>18234.15</v>
      </c>
      <c r="BG20" s="10">
        <f t="shared" si="8"/>
        <v>8242.179999999998</v>
      </c>
      <c r="BH20" s="11">
        <v>0</v>
      </c>
      <c r="BI20" s="11">
        <v>149.9</v>
      </c>
      <c r="BJ20" s="11">
        <v>44.47</v>
      </c>
      <c r="BK20" s="11">
        <v>463.82</v>
      </c>
      <c r="BL20" s="11">
        <v>743.81</v>
      </c>
      <c r="BM20" s="11">
        <v>0</v>
      </c>
      <c r="BN20" s="11">
        <v>653.96</v>
      </c>
      <c r="BO20" s="11">
        <v>125.56</v>
      </c>
      <c r="BP20" s="11">
        <v>0</v>
      </c>
      <c r="BQ20" s="11">
        <v>1417.59</v>
      </c>
      <c r="BR20" s="11">
        <v>0</v>
      </c>
      <c r="BS20" s="11">
        <v>0</v>
      </c>
      <c r="BT20" s="11">
        <v>0</v>
      </c>
      <c r="BU20" s="11">
        <v>135.57</v>
      </c>
      <c r="BV20" s="11">
        <v>0</v>
      </c>
      <c r="BW20" s="11">
        <v>0</v>
      </c>
      <c r="BX20" s="11">
        <v>0</v>
      </c>
      <c r="BY20" s="11">
        <v>3650.72</v>
      </c>
      <c r="BZ20" s="11">
        <v>0</v>
      </c>
      <c r="CA20" s="11">
        <v>828.38</v>
      </c>
      <c r="CB20" s="11">
        <v>0</v>
      </c>
      <c r="CC20" s="11">
        <v>28.4</v>
      </c>
      <c r="CD20" s="10">
        <f t="shared" si="6"/>
        <v>9991.970000000003</v>
      </c>
    </row>
    <row r="21" spans="1:82" ht="14.25">
      <c r="A21" s="9" t="s">
        <v>153</v>
      </c>
      <c r="B21" s="9">
        <v>10110</v>
      </c>
      <c r="C21" s="9" t="s">
        <v>154</v>
      </c>
      <c r="D21" s="9" t="s">
        <v>155</v>
      </c>
      <c r="E21" s="8" t="s">
        <v>254</v>
      </c>
      <c r="F21" s="9" t="s">
        <v>270</v>
      </c>
      <c r="G21" s="9" t="s">
        <v>263</v>
      </c>
      <c r="H21" s="9" t="s">
        <v>52</v>
      </c>
      <c r="I21" s="10">
        <f t="shared" si="0"/>
        <v>13093.01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6465.72</v>
      </c>
      <c r="V21" s="11">
        <v>0</v>
      </c>
      <c r="W21" s="11">
        <v>6627.29</v>
      </c>
      <c r="X21" s="11">
        <v>0</v>
      </c>
      <c r="Y21" s="10">
        <f t="shared" si="1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0">
        <f t="shared" si="2"/>
        <v>600</v>
      </c>
      <c r="AF21" s="11">
        <v>0</v>
      </c>
      <c r="AG21" s="11">
        <v>0</v>
      </c>
      <c r="AH21" s="11">
        <v>600</v>
      </c>
      <c r="AI21" s="11">
        <v>0</v>
      </c>
      <c r="AJ21" s="10">
        <f t="shared" si="3"/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0">
        <f t="shared" si="4"/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0">
        <f t="shared" si="7"/>
        <v>0</v>
      </c>
      <c r="BE21" s="11">
        <v>0</v>
      </c>
      <c r="BF21" s="10">
        <f t="shared" si="5"/>
        <v>13693.01</v>
      </c>
      <c r="BG21" s="10">
        <f t="shared" si="8"/>
        <v>4883.87</v>
      </c>
      <c r="BH21" s="11">
        <v>0</v>
      </c>
      <c r="BI21" s="11">
        <v>0</v>
      </c>
      <c r="BJ21" s="11">
        <v>88.94</v>
      </c>
      <c r="BK21" s="11">
        <v>795.29</v>
      </c>
      <c r="BL21" s="11">
        <v>4.12</v>
      </c>
      <c r="BM21" s="11">
        <v>0</v>
      </c>
      <c r="BN21" s="11">
        <v>523.16</v>
      </c>
      <c r="BO21" s="11">
        <v>125.56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2490.02</v>
      </c>
      <c r="BZ21" s="11">
        <v>0</v>
      </c>
      <c r="CA21" s="11">
        <v>828.38</v>
      </c>
      <c r="CB21" s="11">
        <v>0</v>
      </c>
      <c r="CC21" s="11">
        <v>28.4</v>
      </c>
      <c r="CD21" s="10">
        <f t="shared" si="6"/>
        <v>8809.14</v>
      </c>
    </row>
    <row r="22" spans="1:82" ht="14.25">
      <c r="A22" s="9" t="s">
        <v>197</v>
      </c>
      <c r="B22" s="9">
        <v>10121</v>
      </c>
      <c r="C22" s="9" t="s">
        <v>188</v>
      </c>
      <c r="D22" s="9" t="s">
        <v>191</v>
      </c>
      <c r="E22" s="8" t="s">
        <v>256</v>
      </c>
      <c r="F22" s="9" t="s">
        <v>262</v>
      </c>
      <c r="G22" s="9" t="s">
        <v>263</v>
      </c>
      <c r="H22" s="9" t="s">
        <v>7</v>
      </c>
      <c r="I22" s="10">
        <f t="shared" si="0"/>
        <v>18530.940000000002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3000</v>
      </c>
      <c r="S22" s="11">
        <v>0</v>
      </c>
      <c r="T22" s="11">
        <v>0</v>
      </c>
      <c r="U22" s="11">
        <v>8362.87</v>
      </c>
      <c r="V22" s="11">
        <v>0</v>
      </c>
      <c r="W22" s="11">
        <v>7168.07</v>
      </c>
      <c r="X22" s="11">
        <v>0</v>
      </c>
      <c r="Y22" s="10">
        <f t="shared" si="1"/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0">
        <f t="shared" si="2"/>
        <v>1800</v>
      </c>
      <c r="AF22" s="11">
        <v>0</v>
      </c>
      <c r="AG22" s="11">
        <v>0</v>
      </c>
      <c r="AH22" s="11">
        <v>1800</v>
      </c>
      <c r="AI22" s="11">
        <v>0</v>
      </c>
      <c r="AJ22" s="10">
        <f t="shared" si="3"/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0">
        <f t="shared" si="4"/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0">
        <f t="shared" si="7"/>
        <v>0</v>
      </c>
      <c r="BE22" s="11">
        <v>0</v>
      </c>
      <c r="BF22" s="10">
        <f t="shared" si="5"/>
        <v>20330.940000000002</v>
      </c>
      <c r="BG22" s="10">
        <f t="shared" si="8"/>
        <v>9717.369999999999</v>
      </c>
      <c r="BH22" s="11">
        <v>0</v>
      </c>
      <c r="BI22" s="11">
        <v>149.9</v>
      </c>
      <c r="BJ22" s="11">
        <v>108.41</v>
      </c>
      <c r="BK22" s="11">
        <v>611.82</v>
      </c>
      <c r="BL22" s="11">
        <v>743.72</v>
      </c>
      <c r="BM22" s="11">
        <v>0</v>
      </c>
      <c r="BN22" s="11">
        <v>392.37</v>
      </c>
      <c r="BO22" s="11">
        <v>125.56</v>
      </c>
      <c r="BP22" s="11">
        <v>36.62</v>
      </c>
      <c r="BQ22" s="11">
        <v>1460.92</v>
      </c>
      <c r="BR22" s="11">
        <v>871.49</v>
      </c>
      <c r="BS22" s="11">
        <v>71.68</v>
      </c>
      <c r="BT22" s="11">
        <v>0</v>
      </c>
      <c r="BU22" s="11">
        <v>155.31</v>
      </c>
      <c r="BV22" s="11">
        <v>0</v>
      </c>
      <c r="BW22" s="11">
        <v>0</v>
      </c>
      <c r="BX22" s="11">
        <v>0</v>
      </c>
      <c r="BY22" s="11">
        <v>4132.79</v>
      </c>
      <c r="BZ22" s="11">
        <v>0</v>
      </c>
      <c r="CA22" s="11">
        <v>828.38</v>
      </c>
      <c r="CB22" s="11">
        <v>0</v>
      </c>
      <c r="CC22" s="11">
        <v>28.4</v>
      </c>
      <c r="CD22" s="10">
        <f t="shared" si="6"/>
        <v>10613.570000000003</v>
      </c>
    </row>
    <row r="23" spans="1:82" ht="14.25">
      <c r="A23" s="9" t="s">
        <v>156</v>
      </c>
      <c r="B23" s="9">
        <v>10133</v>
      </c>
      <c r="C23" s="9" t="s">
        <v>154</v>
      </c>
      <c r="D23" s="9" t="s">
        <v>155</v>
      </c>
      <c r="E23" s="8" t="s">
        <v>257</v>
      </c>
      <c r="F23" s="9" t="s">
        <v>270</v>
      </c>
      <c r="G23" s="9" t="s">
        <v>263</v>
      </c>
      <c r="H23" s="9" t="s">
        <v>19</v>
      </c>
      <c r="I23" s="10">
        <f t="shared" si="0"/>
        <v>19967.81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3000</v>
      </c>
      <c r="S23" s="11">
        <v>0</v>
      </c>
      <c r="T23" s="11">
        <v>0</v>
      </c>
      <c r="U23" s="11">
        <v>10340.52</v>
      </c>
      <c r="V23" s="11">
        <v>0</v>
      </c>
      <c r="W23" s="11">
        <v>6627.29</v>
      </c>
      <c r="X23" s="11">
        <v>0</v>
      </c>
      <c r="Y23" s="10">
        <f t="shared" si="1"/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0">
        <f t="shared" si="2"/>
        <v>1164.98</v>
      </c>
      <c r="AF23" s="11">
        <v>0</v>
      </c>
      <c r="AG23" s="11">
        <v>600</v>
      </c>
      <c r="AH23" s="11">
        <v>564.98</v>
      </c>
      <c r="AI23" s="11">
        <v>0</v>
      </c>
      <c r="AJ23" s="10">
        <f t="shared" si="3"/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0">
        <f t="shared" si="4"/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0">
        <f t="shared" si="7"/>
        <v>0</v>
      </c>
      <c r="BE23" s="11">
        <v>0</v>
      </c>
      <c r="BF23" s="10">
        <f t="shared" si="5"/>
        <v>21132.79</v>
      </c>
      <c r="BG23" s="10">
        <f t="shared" si="8"/>
        <v>9471.15</v>
      </c>
      <c r="BH23" s="11">
        <v>0</v>
      </c>
      <c r="BI23" s="11">
        <v>0</v>
      </c>
      <c r="BJ23" s="11">
        <v>188.3</v>
      </c>
      <c r="BK23" s="11">
        <v>128.28</v>
      </c>
      <c r="BL23" s="11">
        <v>743.61</v>
      </c>
      <c r="BM23" s="11">
        <v>0</v>
      </c>
      <c r="BN23" s="11">
        <v>1743.88</v>
      </c>
      <c r="BO23" s="11">
        <v>167.41</v>
      </c>
      <c r="BP23" s="11">
        <v>36.62</v>
      </c>
      <c r="BQ23" s="11">
        <v>1460.92</v>
      </c>
      <c r="BR23" s="11">
        <v>0</v>
      </c>
      <c r="BS23" s="11">
        <v>66.27</v>
      </c>
      <c r="BT23" s="11">
        <v>0</v>
      </c>
      <c r="BU23" s="11">
        <v>169.68</v>
      </c>
      <c r="BV23" s="11">
        <v>0</v>
      </c>
      <c r="BW23" s="11">
        <v>0</v>
      </c>
      <c r="BX23" s="11">
        <v>0</v>
      </c>
      <c r="BY23" s="11">
        <v>3909.4</v>
      </c>
      <c r="BZ23" s="11">
        <v>0</v>
      </c>
      <c r="CA23" s="11">
        <v>828.38</v>
      </c>
      <c r="CB23" s="11">
        <v>0</v>
      </c>
      <c r="CC23" s="11">
        <v>28.4</v>
      </c>
      <c r="CD23" s="10">
        <f t="shared" si="6"/>
        <v>11661.640000000001</v>
      </c>
    </row>
    <row r="24" spans="1:82" ht="14.25">
      <c r="A24" s="9" t="s">
        <v>112</v>
      </c>
      <c r="B24" s="9">
        <v>10145</v>
      </c>
      <c r="C24" s="9" t="s">
        <v>82</v>
      </c>
      <c r="D24" s="9" t="s">
        <v>113</v>
      </c>
      <c r="E24" s="8" t="s">
        <v>258</v>
      </c>
      <c r="F24" s="9" t="s">
        <v>271</v>
      </c>
      <c r="G24" s="9" t="s">
        <v>263</v>
      </c>
      <c r="H24" s="9" t="s">
        <v>30</v>
      </c>
      <c r="I24" s="10">
        <f t="shared" si="0"/>
        <v>36784.24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3000</v>
      </c>
      <c r="S24" s="11">
        <v>0</v>
      </c>
      <c r="T24" s="11">
        <v>0</v>
      </c>
      <c r="U24" s="11">
        <v>18078.1</v>
      </c>
      <c r="V24" s="11">
        <v>0</v>
      </c>
      <c r="W24" s="11">
        <v>15706.14</v>
      </c>
      <c r="X24" s="11">
        <v>0</v>
      </c>
      <c r="Y24" s="10">
        <f t="shared" si="1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0">
        <f t="shared" si="2"/>
        <v>1200</v>
      </c>
      <c r="AF24" s="11">
        <v>0</v>
      </c>
      <c r="AG24" s="11">
        <v>0</v>
      </c>
      <c r="AH24" s="11">
        <v>1200</v>
      </c>
      <c r="AI24" s="11">
        <v>0</v>
      </c>
      <c r="AJ24" s="10">
        <f t="shared" si="3"/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0">
        <f t="shared" si="4"/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0">
        <f t="shared" si="7"/>
        <v>0</v>
      </c>
      <c r="BE24" s="11">
        <v>0</v>
      </c>
      <c r="BF24" s="10">
        <f t="shared" si="5"/>
        <v>37984.24</v>
      </c>
      <c r="BG24" s="10">
        <f t="shared" si="8"/>
        <v>12873.289999999999</v>
      </c>
      <c r="BH24" s="11">
        <v>0</v>
      </c>
      <c r="BI24" s="11">
        <v>149.9</v>
      </c>
      <c r="BJ24" s="11">
        <v>109.31</v>
      </c>
      <c r="BK24" s="11">
        <v>0</v>
      </c>
      <c r="BL24" s="11">
        <v>4.12</v>
      </c>
      <c r="BM24" s="11">
        <v>0</v>
      </c>
      <c r="BN24" s="11">
        <v>2615.82</v>
      </c>
      <c r="BO24" s="11">
        <v>125.56</v>
      </c>
      <c r="BP24" s="11">
        <v>36.62</v>
      </c>
      <c r="BQ24" s="11">
        <v>0</v>
      </c>
      <c r="BR24" s="11">
        <v>0</v>
      </c>
      <c r="BS24" s="11">
        <v>157.06</v>
      </c>
      <c r="BT24" s="11">
        <v>0</v>
      </c>
      <c r="BU24" s="11">
        <v>337.84</v>
      </c>
      <c r="BV24" s="11">
        <v>0</v>
      </c>
      <c r="BW24" s="11">
        <v>0</v>
      </c>
      <c r="BX24" s="11">
        <v>0</v>
      </c>
      <c r="BY24" s="11">
        <v>8480.28</v>
      </c>
      <c r="BZ24" s="11">
        <v>0</v>
      </c>
      <c r="CA24" s="11">
        <v>828.38</v>
      </c>
      <c r="CB24" s="11">
        <v>0</v>
      </c>
      <c r="CC24" s="11">
        <v>28.4</v>
      </c>
      <c r="CD24" s="10">
        <f t="shared" si="6"/>
        <v>25110.949999999997</v>
      </c>
    </row>
    <row r="25" spans="1:82" ht="14.25">
      <c r="A25" s="9" t="s">
        <v>177</v>
      </c>
      <c r="B25" s="9">
        <v>10157</v>
      </c>
      <c r="C25" s="9" t="s">
        <v>154</v>
      </c>
      <c r="D25" s="9" t="s">
        <v>176</v>
      </c>
      <c r="E25" s="8" t="s">
        <v>254</v>
      </c>
      <c r="F25" s="9" t="s">
        <v>262</v>
      </c>
      <c r="G25" s="9" t="s">
        <v>263</v>
      </c>
      <c r="H25" s="9" t="s">
        <v>52</v>
      </c>
      <c r="I25" s="10">
        <f t="shared" si="0"/>
        <v>12919.009999999998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5750.94</v>
      </c>
      <c r="V25" s="11">
        <v>0</v>
      </c>
      <c r="W25" s="11">
        <v>7168.07</v>
      </c>
      <c r="X25" s="11">
        <v>0</v>
      </c>
      <c r="Y25" s="10">
        <f t="shared" si="1"/>
        <v>4666.99</v>
      </c>
      <c r="Z25" s="11">
        <v>0</v>
      </c>
      <c r="AA25" s="11">
        <v>0</v>
      </c>
      <c r="AB25" s="11">
        <v>0</v>
      </c>
      <c r="AC25" s="11">
        <v>1114.26</v>
      </c>
      <c r="AD25" s="11">
        <v>3552.73</v>
      </c>
      <c r="AE25" s="10">
        <f t="shared" si="2"/>
        <v>0</v>
      </c>
      <c r="AF25" s="11">
        <v>0</v>
      </c>
      <c r="AG25" s="11">
        <v>0</v>
      </c>
      <c r="AH25" s="11">
        <v>0</v>
      </c>
      <c r="AI25" s="11">
        <v>0</v>
      </c>
      <c r="AJ25" s="10">
        <f t="shared" si="3"/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0">
        <f t="shared" si="4"/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0">
        <f t="shared" si="7"/>
        <v>0</v>
      </c>
      <c r="BE25" s="11">
        <v>0</v>
      </c>
      <c r="BF25" s="10">
        <f t="shared" si="5"/>
        <v>17586</v>
      </c>
      <c r="BG25" s="10">
        <f t="shared" si="8"/>
        <v>5721.37</v>
      </c>
      <c r="BH25" s="11">
        <v>0</v>
      </c>
      <c r="BI25" s="11">
        <v>0</v>
      </c>
      <c r="BJ25" s="11">
        <v>0</v>
      </c>
      <c r="BK25" s="11">
        <v>252.8</v>
      </c>
      <c r="BL25" s="11">
        <v>743.61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129.19</v>
      </c>
      <c r="BV25" s="11">
        <v>0</v>
      </c>
      <c r="BW25" s="11">
        <v>0</v>
      </c>
      <c r="BX25" s="11">
        <v>0</v>
      </c>
      <c r="BY25" s="11">
        <v>3738.99</v>
      </c>
      <c r="BZ25" s="11">
        <v>0</v>
      </c>
      <c r="CA25" s="11">
        <v>828.38</v>
      </c>
      <c r="CB25" s="11">
        <v>0</v>
      </c>
      <c r="CC25" s="11">
        <v>28.4</v>
      </c>
      <c r="CD25" s="10">
        <f t="shared" si="6"/>
        <v>11864.630000000001</v>
      </c>
    </row>
    <row r="26" spans="1:82" ht="14.25">
      <c r="A26" s="9" t="s">
        <v>178</v>
      </c>
      <c r="B26" s="9">
        <v>10169</v>
      </c>
      <c r="C26" s="9" t="s">
        <v>154</v>
      </c>
      <c r="D26" s="9" t="s">
        <v>176</v>
      </c>
      <c r="E26" s="8" t="s">
        <v>254</v>
      </c>
      <c r="F26" s="9" t="s">
        <v>264</v>
      </c>
      <c r="G26" s="9" t="s">
        <v>263</v>
      </c>
      <c r="H26" s="9" t="s">
        <v>115</v>
      </c>
      <c r="I26" s="10">
        <f t="shared" si="0"/>
        <v>13045.34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5590.54</v>
      </c>
      <c r="V26" s="11">
        <v>0</v>
      </c>
      <c r="W26" s="11">
        <v>7454.8</v>
      </c>
      <c r="X26" s="11">
        <v>0</v>
      </c>
      <c r="Y26" s="10">
        <f t="shared" si="1"/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0">
        <f t="shared" si="2"/>
        <v>1200</v>
      </c>
      <c r="AF26" s="11">
        <v>0</v>
      </c>
      <c r="AG26" s="11">
        <v>600</v>
      </c>
      <c r="AH26" s="11">
        <v>600</v>
      </c>
      <c r="AI26" s="11">
        <v>0</v>
      </c>
      <c r="AJ26" s="10">
        <f t="shared" si="3"/>
        <v>9402.39</v>
      </c>
      <c r="AK26" s="11">
        <v>2350.6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2795.27</v>
      </c>
      <c r="AR26" s="11">
        <v>529.12</v>
      </c>
      <c r="AS26" s="11">
        <v>0</v>
      </c>
      <c r="AT26" s="11">
        <v>3727.4</v>
      </c>
      <c r="AU26" s="11">
        <v>0</v>
      </c>
      <c r="AV26" s="10">
        <f t="shared" si="4"/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0">
        <f t="shared" si="7"/>
        <v>6522.67</v>
      </c>
      <c r="BE26" s="11">
        <v>6522.67</v>
      </c>
      <c r="BF26" s="10">
        <f t="shared" si="5"/>
        <v>30170.399999999998</v>
      </c>
      <c r="BG26" s="10">
        <f t="shared" si="8"/>
        <v>11206.55</v>
      </c>
      <c r="BH26" s="11">
        <v>0</v>
      </c>
      <c r="BI26" s="11">
        <v>0</v>
      </c>
      <c r="BJ26" s="11">
        <v>44.47</v>
      </c>
      <c r="BK26" s="11">
        <v>179.62</v>
      </c>
      <c r="BL26" s="11">
        <v>743.88</v>
      </c>
      <c r="BM26" s="11">
        <v>0</v>
      </c>
      <c r="BN26" s="11">
        <v>261.58</v>
      </c>
      <c r="BO26" s="11">
        <v>125.56</v>
      </c>
      <c r="BP26" s="11">
        <v>36.62</v>
      </c>
      <c r="BQ26" s="11">
        <v>0</v>
      </c>
      <c r="BR26" s="11">
        <v>0</v>
      </c>
      <c r="BS26" s="11">
        <v>0</v>
      </c>
      <c r="BT26" s="11">
        <v>0</v>
      </c>
      <c r="BU26" s="11">
        <v>130.45</v>
      </c>
      <c r="BV26" s="11">
        <v>0</v>
      </c>
      <c r="BW26" s="11">
        <v>6522.67</v>
      </c>
      <c r="BX26" s="11">
        <v>828.38</v>
      </c>
      <c r="BY26" s="11">
        <v>816.43</v>
      </c>
      <c r="BZ26" s="11">
        <v>1488.49</v>
      </c>
      <c r="CA26" s="11">
        <v>0</v>
      </c>
      <c r="CB26" s="11">
        <v>0</v>
      </c>
      <c r="CC26" s="11">
        <v>28.4</v>
      </c>
      <c r="CD26" s="10">
        <f t="shared" si="6"/>
        <v>18963.85</v>
      </c>
    </row>
    <row r="27" spans="1:82" ht="14.25">
      <c r="A27" s="9" t="s">
        <v>157</v>
      </c>
      <c r="B27" s="9">
        <v>10170</v>
      </c>
      <c r="C27" s="9" t="s">
        <v>154</v>
      </c>
      <c r="D27" s="9" t="s">
        <v>155</v>
      </c>
      <c r="E27" s="8" t="s">
        <v>256</v>
      </c>
      <c r="F27" s="9" t="s">
        <v>272</v>
      </c>
      <c r="G27" s="9" t="s">
        <v>263</v>
      </c>
      <c r="H27" s="9" t="s">
        <v>102</v>
      </c>
      <c r="I27" s="10">
        <f t="shared" si="0"/>
        <v>17433.85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3000</v>
      </c>
      <c r="S27" s="11">
        <v>0</v>
      </c>
      <c r="T27" s="11">
        <v>0</v>
      </c>
      <c r="U27" s="11">
        <v>8768.82</v>
      </c>
      <c r="V27" s="11">
        <v>0</v>
      </c>
      <c r="W27" s="11">
        <v>5665.03</v>
      </c>
      <c r="X27" s="11">
        <v>0</v>
      </c>
      <c r="Y27" s="10">
        <f t="shared" si="1"/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0">
        <f t="shared" si="2"/>
        <v>0</v>
      </c>
      <c r="AF27" s="11">
        <v>0</v>
      </c>
      <c r="AG27" s="11">
        <v>0</v>
      </c>
      <c r="AH27" s="11">
        <v>0</v>
      </c>
      <c r="AI27" s="11">
        <v>0</v>
      </c>
      <c r="AJ27" s="10">
        <f t="shared" si="3"/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0">
        <f t="shared" si="4"/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0">
        <f t="shared" si="7"/>
        <v>0</v>
      </c>
      <c r="BE27" s="11">
        <v>0</v>
      </c>
      <c r="BF27" s="10">
        <f t="shared" si="5"/>
        <v>17433.85</v>
      </c>
      <c r="BG27" s="10">
        <f t="shared" si="8"/>
        <v>7836.97</v>
      </c>
      <c r="BH27" s="11">
        <v>0</v>
      </c>
      <c r="BI27" s="11">
        <v>0</v>
      </c>
      <c r="BJ27" s="11">
        <v>0</v>
      </c>
      <c r="BK27" s="11">
        <v>828.98</v>
      </c>
      <c r="BL27" s="11">
        <v>739.69</v>
      </c>
      <c r="BM27" s="11">
        <v>0</v>
      </c>
      <c r="BN27" s="11">
        <v>1961.87</v>
      </c>
      <c r="BO27" s="11">
        <v>125.56</v>
      </c>
      <c r="BP27" s="11">
        <v>0</v>
      </c>
      <c r="BQ27" s="11">
        <v>0</v>
      </c>
      <c r="BR27" s="11">
        <v>0</v>
      </c>
      <c r="BS27" s="11">
        <v>56.65</v>
      </c>
      <c r="BT27" s="11">
        <v>0</v>
      </c>
      <c r="BU27" s="11">
        <v>144.34</v>
      </c>
      <c r="BV27" s="11">
        <v>0</v>
      </c>
      <c r="BW27" s="11">
        <v>0</v>
      </c>
      <c r="BX27" s="11">
        <v>0</v>
      </c>
      <c r="BY27" s="11">
        <v>3123.1</v>
      </c>
      <c r="BZ27" s="11">
        <v>0</v>
      </c>
      <c r="CA27" s="11">
        <v>828.38</v>
      </c>
      <c r="CB27" s="11">
        <v>0</v>
      </c>
      <c r="CC27" s="11">
        <v>28.4</v>
      </c>
      <c r="CD27" s="10">
        <f t="shared" si="6"/>
        <v>9596.879999999997</v>
      </c>
    </row>
    <row r="28" spans="1:82" ht="14.25">
      <c r="A28" s="9" t="s">
        <v>71</v>
      </c>
      <c r="B28" s="9">
        <v>10182</v>
      </c>
      <c r="C28" s="9" t="s">
        <v>188</v>
      </c>
      <c r="D28" s="9" t="s">
        <v>215</v>
      </c>
      <c r="E28" s="8" t="s">
        <v>256</v>
      </c>
      <c r="F28" s="9" t="s">
        <v>264</v>
      </c>
      <c r="G28" s="9" t="s">
        <v>263</v>
      </c>
      <c r="H28" s="9" t="s">
        <v>119</v>
      </c>
      <c r="I28" s="10">
        <f t="shared" si="0"/>
        <v>17288.03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3000</v>
      </c>
      <c r="S28" s="11">
        <v>0</v>
      </c>
      <c r="T28" s="11">
        <v>0</v>
      </c>
      <c r="U28" s="11">
        <v>6833.23</v>
      </c>
      <c r="V28" s="11">
        <v>0</v>
      </c>
      <c r="W28" s="11">
        <v>7454.8</v>
      </c>
      <c r="X28" s="11">
        <v>0</v>
      </c>
      <c r="Y28" s="10">
        <f t="shared" si="1"/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0">
        <f t="shared" si="2"/>
        <v>0</v>
      </c>
      <c r="AF28" s="11">
        <v>0</v>
      </c>
      <c r="AG28" s="11">
        <v>0</v>
      </c>
      <c r="AH28" s="11">
        <v>0</v>
      </c>
      <c r="AI28" s="11">
        <v>0</v>
      </c>
      <c r="AJ28" s="10">
        <f t="shared" si="3"/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0">
        <f t="shared" si="4"/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0">
        <f t="shared" si="7"/>
        <v>0</v>
      </c>
      <c r="BE28" s="11">
        <v>0</v>
      </c>
      <c r="BF28" s="10">
        <f t="shared" si="5"/>
        <v>17288.03</v>
      </c>
      <c r="BG28" s="10">
        <f t="shared" si="8"/>
        <v>8973.019999999999</v>
      </c>
      <c r="BH28" s="11">
        <v>0</v>
      </c>
      <c r="BI28" s="11">
        <v>0</v>
      </c>
      <c r="BJ28" s="11">
        <v>0</v>
      </c>
      <c r="BK28" s="11">
        <v>497.2</v>
      </c>
      <c r="BL28" s="11">
        <v>743.72</v>
      </c>
      <c r="BM28" s="11">
        <v>0</v>
      </c>
      <c r="BN28" s="11">
        <v>1961.87</v>
      </c>
      <c r="BO28" s="11">
        <v>125.56</v>
      </c>
      <c r="BP28" s="11">
        <v>36.62</v>
      </c>
      <c r="BQ28" s="11">
        <v>1460.92</v>
      </c>
      <c r="BR28" s="11">
        <v>0</v>
      </c>
      <c r="BS28" s="11">
        <v>74.54</v>
      </c>
      <c r="BT28" s="11">
        <v>0</v>
      </c>
      <c r="BU28" s="11">
        <v>142.88</v>
      </c>
      <c r="BV28" s="11">
        <v>0</v>
      </c>
      <c r="BW28" s="11">
        <v>0</v>
      </c>
      <c r="BX28" s="11">
        <v>0</v>
      </c>
      <c r="BY28" s="11">
        <v>3072.93</v>
      </c>
      <c r="BZ28" s="11">
        <v>0</v>
      </c>
      <c r="CA28" s="11">
        <v>828.38</v>
      </c>
      <c r="CB28" s="11">
        <v>0</v>
      </c>
      <c r="CC28" s="11">
        <v>28.4</v>
      </c>
      <c r="CD28" s="10">
        <f t="shared" si="6"/>
        <v>8315.01</v>
      </c>
    </row>
    <row r="29" spans="1:82" ht="14.25">
      <c r="A29" s="9" t="s">
        <v>158</v>
      </c>
      <c r="B29" s="9">
        <v>10194</v>
      </c>
      <c r="C29" s="9" t="s">
        <v>154</v>
      </c>
      <c r="D29" s="9" t="s">
        <v>155</v>
      </c>
      <c r="E29" s="8" t="s">
        <v>254</v>
      </c>
      <c r="F29" s="9" t="s">
        <v>270</v>
      </c>
      <c r="G29" s="9" t="s">
        <v>263</v>
      </c>
      <c r="H29" s="9" t="s">
        <v>17</v>
      </c>
      <c r="I29" s="10">
        <f t="shared" si="0"/>
        <v>15245.900000000001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2000</v>
      </c>
      <c r="R29" s="11">
        <v>0</v>
      </c>
      <c r="S29" s="11">
        <v>0</v>
      </c>
      <c r="T29" s="11">
        <v>0</v>
      </c>
      <c r="U29" s="11">
        <v>6618.61</v>
      </c>
      <c r="V29" s="11">
        <v>0</v>
      </c>
      <c r="W29" s="11">
        <v>6627.29</v>
      </c>
      <c r="X29" s="11">
        <v>0</v>
      </c>
      <c r="Y29" s="10">
        <f t="shared" si="1"/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0">
        <f t="shared" si="2"/>
        <v>0</v>
      </c>
      <c r="AF29" s="11">
        <v>0</v>
      </c>
      <c r="AG29" s="11">
        <v>0</v>
      </c>
      <c r="AH29" s="11">
        <v>0</v>
      </c>
      <c r="AI29" s="11">
        <v>0</v>
      </c>
      <c r="AJ29" s="10">
        <f t="shared" si="3"/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0">
        <f t="shared" si="4"/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0">
        <f t="shared" si="7"/>
        <v>0</v>
      </c>
      <c r="BE29" s="11">
        <v>0</v>
      </c>
      <c r="BF29" s="10">
        <f t="shared" si="5"/>
        <v>15245.900000000001</v>
      </c>
      <c r="BG29" s="10">
        <f t="shared" si="8"/>
        <v>6661.62</v>
      </c>
      <c r="BH29" s="11">
        <v>0</v>
      </c>
      <c r="BI29" s="11">
        <v>0</v>
      </c>
      <c r="BJ29" s="11">
        <v>84.8</v>
      </c>
      <c r="BK29" s="11">
        <v>61.59</v>
      </c>
      <c r="BL29" s="11">
        <v>743.72</v>
      </c>
      <c r="BM29" s="11">
        <v>0</v>
      </c>
      <c r="BN29" s="11">
        <v>261.58</v>
      </c>
      <c r="BO29" s="11">
        <v>125.56</v>
      </c>
      <c r="BP29" s="11">
        <v>36.62</v>
      </c>
      <c r="BQ29" s="11">
        <v>1417.59</v>
      </c>
      <c r="BR29" s="11">
        <v>0</v>
      </c>
      <c r="BS29" s="11">
        <v>66.27</v>
      </c>
      <c r="BT29" s="11">
        <v>0</v>
      </c>
      <c r="BU29" s="11">
        <v>132.46</v>
      </c>
      <c r="BV29" s="11">
        <v>0</v>
      </c>
      <c r="BW29" s="11">
        <v>0</v>
      </c>
      <c r="BX29" s="11">
        <v>0</v>
      </c>
      <c r="BY29" s="11">
        <v>2874.65</v>
      </c>
      <c r="BZ29" s="11">
        <v>0</v>
      </c>
      <c r="CA29" s="11">
        <v>828.38</v>
      </c>
      <c r="CB29" s="11">
        <v>0</v>
      </c>
      <c r="CC29" s="11">
        <v>28.4</v>
      </c>
      <c r="CD29" s="10">
        <f t="shared" si="6"/>
        <v>8584.280000000002</v>
      </c>
    </row>
    <row r="30" spans="1:82" ht="14.25">
      <c r="A30" s="9" t="s">
        <v>114</v>
      </c>
      <c r="B30" s="9">
        <v>10200</v>
      </c>
      <c r="C30" s="9" t="s">
        <v>82</v>
      </c>
      <c r="D30" s="9" t="s">
        <v>113</v>
      </c>
      <c r="E30" s="8" t="s">
        <v>256</v>
      </c>
      <c r="F30" s="9" t="s">
        <v>273</v>
      </c>
      <c r="G30" s="9" t="s">
        <v>263</v>
      </c>
      <c r="H30" s="9" t="s">
        <v>115</v>
      </c>
      <c r="I30" s="10">
        <f t="shared" si="0"/>
        <v>27962.55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3000</v>
      </c>
      <c r="S30" s="11">
        <v>0</v>
      </c>
      <c r="T30" s="11">
        <v>0</v>
      </c>
      <c r="U30" s="11">
        <v>7974.79</v>
      </c>
      <c r="V30" s="11">
        <v>0</v>
      </c>
      <c r="W30" s="11">
        <v>16987.76</v>
      </c>
      <c r="X30" s="11">
        <v>0</v>
      </c>
      <c r="Y30" s="10">
        <f t="shared" si="1"/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0">
        <f t="shared" si="2"/>
        <v>1200</v>
      </c>
      <c r="AF30" s="11">
        <v>0</v>
      </c>
      <c r="AG30" s="11">
        <v>0</v>
      </c>
      <c r="AH30" s="11">
        <v>1200</v>
      </c>
      <c r="AI30" s="11">
        <v>0</v>
      </c>
      <c r="AJ30" s="10">
        <f t="shared" si="3"/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0">
        <f t="shared" si="4"/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0">
        <f t="shared" si="7"/>
        <v>0</v>
      </c>
      <c r="BE30" s="11">
        <v>0</v>
      </c>
      <c r="BF30" s="10">
        <f t="shared" si="5"/>
        <v>29162.55</v>
      </c>
      <c r="BG30" s="10">
        <f t="shared" si="8"/>
        <v>13813.96</v>
      </c>
      <c r="BH30" s="11">
        <v>0</v>
      </c>
      <c r="BI30" s="11">
        <v>0</v>
      </c>
      <c r="BJ30" s="11">
        <v>1738.2</v>
      </c>
      <c r="BK30" s="11">
        <v>80</v>
      </c>
      <c r="BL30" s="11">
        <v>743.72</v>
      </c>
      <c r="BM30" s="11">
        <v>0</v>
      </c>
      <c r="BN30" s="11">
        <v>2615.82</v>
      </c>
      <c r="BO30" s="11">
        <v>125.56</v>
      </c>
      <c r="BP30" s="11">
        <v>36.62</v>
      </c>
      <c r="BQ30" s="11">
        <v>1417.59</v>
      </c>
      <c r="BR30" s="11">
        <v>0</v>
      </c>
      <c r="BS30" s="11">
        <v>0</v>
      </c>
      <c r="BT30" s="11">
        <v>0</v>
      </c>
      <c r="BU30" s="11">
        <v>249.63</v>
      </c>
      <c r="BV30" s="11">
        <v>0</v>
      </c>
      <c r="BW30" s="11">
        <v>0</v>
      </c>
      <c r="BX30" s="11">
        <v>0</v>
      </c>
      <c r="BY30" s="11">
        <v>5950.04</v>
      </c>
      <c r="BZ30" s="11">
        <v>0</v>
      </c>
      <c r="CA30" s="11">
        <v>828.38</v>
      </c>
      <c r="CB30" s="11">
        <v>0</v>
      </c>
      <c r="CC30" s="11">
        <v>28.4</v>
      </c>
      <c r="CD30" s="10">
        <f t="shared" si="6"/>
        <v>15348.59</v>
      </c>
    </row>
    <row r="31" spans="1:82" ht="14.25">
      <c r="A31" s="9" t="s">
        <v>127</v>
      </c>
      <c r="B31" s="9">
        <v>10212</v>
      </c>
      <c r="C31" s="9" t="s">
        <v>122</v>
      </c>
      <c r="D31" s="9" t="s">
        <v>128</v>
      </c>
      <c r="E31" s="8" t="s">
        <v>254</v>
      </c>
      <c r="F31" s="9" t="s">
        <v>274</v>
      </c>
      <c r="G31" s="9" t="s">
        <v>263</v>
      </c>
      <c r="H31" s="9" t="s">
        <v>11</v>
      </c>
      <c r="I31" s="10">
        <f t="shared" si="0"/>
        <v>16197.15</v>
      </c>
      <c r="J31" s="11">
        <v>0</v>
      </c>
      <c r="K31" s="11">
        <v>0</v>
      </c>
      <c r="L31" s="11">
        <v>0</v>
      </c>
      <c r="M31" s="11">
        <v>500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4220.83</v>
      </c>
      <c r="V31" s="11">
        <v>0</v>
      </c>
      <c r="W31" s="11">
        <v>11476.32</v>
      </c>
      <c r="X31" s="11">
        <v>0</v>
      </c>
      <c r="Y31" s="10">
        <f t="shared" si="1"/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0">
        <f t="shared" si="2"/>
        <v>1200</v>
      </c>
      <c r="AF31" s="11">
        <v>0</v>
      </c>
      <c r="AG31" s="11">
        <v>0</v>
      </c>
      <c r="AH31" s="11">
        <v>1200</v>
      </c>
      <c r="AI31" s="11">
        <v>0</v>
      </c>
      <c r="AJ31" s="10">
        <f t="shared" si="3"/>
        <v>5106.59</v>
      </c>
      <c r="AK31" s="11">
        <v>1276.65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703.47</v>
      </c>
      <c r="AR31" s="11">
        <v>1213.75</v>
      </c>
      <c r="AS31" s="11">
        <v>0</v>
      </c>
      <c r="AT31" s="11">
        <v>1912.72</v>
      </c>
      <c r="AU31" s="11">
        <v>0</v>
      </c>
      <c r="AV31" s="10">
        <f t="shared" si="4"/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0">
        <f t="shared" si="7"/>
        <v>0</v>
      </c>
      <c r="BE31" s="11">
        <v>0</v>
      </c>
      <c r="BF31" s="10">
        <f t="shared" si="5"/>
        <v>22503.739999999998</v>
      </c>
      <c r="BG31" s="10">
        <f t="shared" si="8"/>
        <v>10918.670000000002</v>
      </c>
      <c r="BH31" s="11">
        <v>0</v>
      </c>
      <c r="BI31" s="11">
        <v>0</v>
      </c>
      <c r="BJ31" s="11">
        <v>917.16</v>
      </c>
      <c r="BK31" s="11">
        <v>906.03</v>
      </c>
      <c r="BL31" s="11">
        <v>743.72</v>
      </c>
      <c r="BM31" s="11">
        <v>0</v>
      </c>
      <c r="BN31" s="11">
        <v>1569.49</v>
      </c>
      <c r="BO31" s="11">
        <v>125.56</v>
      </c>
      <c r="BP31" s="11">
        <v>36.62</v>
      </c>
      <c r="BQ31" s="11">
        <v>0</v>
      </c>
      <c r="BR31" s="11">
        <v>0</v>
      </c>
      <c r="BS31" s="11">
        <v>114.76</v>
      </c>
      <c r="BT31" s="11">
        <v>0</v>
      </c>
      <c r="BU31" s="11">
        <v>156.97</v>
      </c>
      <c r="BV31" s="11">
        <v>0</v>
      </c>
      <c r="BW31" s="11">
        <v>2616.19</v>
      </c>
      <c r="BX31" s="11">
        <v>551.09</v>
      </c>
      <c r="BY31" s="11">
        <v>2486.53</v>
      </c>
      <c r="BZ31" s="11">
        <v>388.86</v>
      </c>
      <c r="CA31" s="11">
        <v>277.29</v>
      </c>
      <c r="CB31" s="11">
        <v>0</v>
      </c>
      <c r="CC31" s="11">
        <v>28.4</v>
      </c>
      <c r="CD31" s="10">
        <f t="shared" si="6"/>
        <v>11585.069999999996</v>
      </c>
    </row>
    <row r="32" spans="1:82" ht="14.25">
      <c r="A32" s="9" t="s">
        <v>87</v>
      </c>
      <c r="B32" s="9">
        <v>10224</v>
      </c>
      <c r="C32" s="9" t="s">
        <v>82</v>
      </c>
      <c r="D32" s="9" t="s">
        <v>88</v>
      </c>
      <c r="E32" s="8" t="s">
        <v>256</v>
      </c>
      <c r="F32" s="9" t="s">
        <v>275</v>
      </c>
      <c r="G32" s="9" t="s">
        <v>263</v>
      </c>
      <c r="H32" s="9" t="s">
        <v>17</v>
      </c>
      <c r="I32" s="10">
        <f t="shared" si="0"/>
        <v>24403.059999999998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3000</v>
      </c>
      <c r="S32" s="11">
        <v>0</v>
      </c>
      <c r="T32" s="11">
        <v>0</v>
      </c>
      <c r="U32" s="11">
        <v>6881.85</v>
      </c>
      <c r="V32" s="11">
        <v>0</v>
      </c>
      <c r="W32" s="11">
        <v>14521.21</v>
      </c>
      <c r="X32" s="11">
        <v>0</v>
      </c>
      <c r="Y32" s="10">
        <f t="shared" si="1"/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0">
        <f t="shared" si="2"/>
        <v>600</v>
      </c>
      <c r="AF32" s="11">
        <v>0</v>
      </c>
      <c r="AG32" s="11">
        <v>0</v>
      </c>
      <c r="AH32" s="11">
        <v>600</v>
      </c>
      <c r="AI32" s="11">
        <v>0</v>
      </c>
      <c r="AJ32" s="10">
        <f t="shared" si="3"/>
        <v>21691.61</v>
      </c>
      <c r="AK32" s="11">
        <v>5422.9</v>
      </c>
      <c r="AL32" s="11">
        <v>0</v>
      </c>
      <c r="AM32" s="11">
        <v>0</v>
      </c>
      <c r="AN32" s="11">
        <v>0</v>
      </c>
      <c r="AO32" s="11">
        <v>2000</v>
      </c>
      <c r="AP32" s="11">
        <v>0</v>
      </c>
      <c r="AQ32" s="11">
        <v>4587.9</v>
      </c>
      <c r="AR32" s="11">
        <v>0</v>
      </c>
      <c r="AS32" s="11">
        <v>0</v>
      </c>
      <c r="AT32" s="11">
        <v>9680.81</v>
      </c>
      <c r="AU32" s="11">
        <v>0</v>
      </c>
      <c r="AV32" s="10">
        <f t="shared" si="4"/>
        <v>10845.8</v>
      </c>
      <c r="AW32" s="11">
        <v>2711.45</v>
      </c>
      <c r="AX32" s="11">
        <v>0</v>
      </c>
      <c r="AY32" s="11">
        <v>1000</v>
      </c>
      <c r="AZ32" s="11">
        <v>2293.95</v>
      </c>
      <c r="BA32" s="11">
        <v>0</v>
      </c>
      <c r="BB32" s="11">
        <v>0</v>
      </c>
      <c r="BC32" s="11">
        <v>4840.4</v>
      </c>
      <c r="BD32" s="10">
        <f t="shared" si="7"/>
        <v>0</v>
      </c>
      <c r="BE32" s="11">
        <v>0</v>
      </c>
      <c r="BF32" s="10">
        <f t="shared" si="5"/>
        <v>57540.47</v>
      </c>
      <c r="BG32" s="10">
        <f t="shared" si="8"/>
        <v>25742.37</v>
      </c>
      <c r="BH32" s="11">
        <v>0</v>
      </c>
      <c r="BI32" s="11">
        <v>149.9</v>
      </c>
      <c r="BJ32" s="11">
        <v>0</v>
      </c>
      <c r="BK32" s="11">
        <v>52.16</v>
      </c>
      <c r="BL32" s="11">
        <v>743.81</v>
      </c>
      <c r="BM32" s="11">
        <v>0</v>
      </c>
      <c r="BN32" s="11">
        <v>1438.7</v>
      </c>
      <c r="BO32" s="11">
        <v>125.56</v>
      </c>
      <c r="BP32" s="11">
        <v>36.62</v>
      </c>
      <c r="BQ32" s="11">
        <v>0</v>
      </c>
      <c r="BR32" s="11">
        <v>0</v>
      </c>
      <c r="BS32" s="11">
        <v>0</v>
      </c>
      <c r="BT32" s="11">
        <v>0</v>
      </c>
      <c r="BU32" s="11">
        <v>214.03</v>
      </c>
      <c r="BV32" s="11">
        <v>0</v>
      </c>
      <c r="BW32" s="11">
        <v>16268.71</v>
      </c>
      <c r="BX32" s="11">
        <v>828.38</v>
      </c>
      <c r="BY32" s="11">
        <v>988.07</v>
      </c>
      <c r="BZ32" s="11">
        <v>4868.03</v>
      </c>
      <c r="CA32" s="11">
        <v>0</v>
      </c>
      <c r="CB32" s="11">
        <v>0</v>
      </c>
      <c r="CC32" s="11">
        <v>28.4</v>
      </c>
      <c r="CD32" s="10">
        <f t="shared" si="6"/>
        <v>31798.100000000002</v>
      </c>
    </row>
    <row r="33" spans="1:82" ht="14.25">
      <c r="A33" s="9" t="s">
        <v>100</v>
      </c>
      <c r="B33" s="9">
        <v>10236</v>
      </c>
      <c r="C33" s="9" t="s">
        <v>82</v>
      </c>
      <c r="D33" s="9" t="s">
        <v>99</v>
      </c>
      <c r="E33" s="8" t="s">
        <v>254</v>
      </c>
      <c r="F33" s="9" t="s">
        <v>274</v>
      </c>
      <c r="G33" s="9" t="s">
        <v>263</v>
      </c>
      <c r="H33" s="9" t="s">
        <v>52</v>
      </c>
      <c r="I33" s="10">
        <f t="shared" si="0"/>
        <v>12841.71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1365.39</v>
      </c>
      <c r="V33" s="11">
        <v>0</v>
      </c>
      <c r="W33" s="11">
        <v>11476.32</v>
      </c>
      <c r="X33" s="11">
        <v>0</v>
      </c>
      <c r="Y33" s="10">
        <f t="shared" si="1"/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0">
        <f t="shared" si="2"/>
        <v>600</v>
      </c>
      <c r="AF33" s="11">
        <v>0</v>
      </c>
      <c r="AG33" s="11">
        <v>600</v>
      </c>
      <c r="AH33" s="11">
        <v>0</v>
      </c>
      <c r="AI33" s="11">
        <v>0</v>
      </c>
      <c r="AJ33" s="10">
        <f t="shared" si="3"/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0">
        <f t="shared" si="4"/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0">
        <f t="shared" si="7"/>
        <v>0</v>
      </c>
      <c r="BE33" s="11">
        <v>0</v>
      </c>
      <c r="BF33" s="10">
        <f t="shared" si="5"/>
        <v>13441.71</v>
      </c>
      <c r="BG33" s="10">
        <f t="shared" si="8"/>
        <v>5033.78</v>
      </c>
      <c r="BH33" s="11">
        <v>0</v>
      </c>
      <c r="BI33" s="11">
        <v>0</v>
      </c>
      <c r="BJ33" s="11">
        <v>43.4</v>
      </c>
      <c r="BK33" s="11">
        <v>40</v>
      </c>
      <c r="BL33" s="11">
        <v>3.76</v>
      </c>
      <c r="BM33" s="11">
        <v>0</v>
      </c>
      <c r="BN33" s="11">
        <v>642.09</v>
      </c>
      <c r="BO33" s="11">
        <v>123.28</v>
      </c>
      <c r="BP33" s="11">
        <v>35.96</v>
      </c>
      <c r="BQ33" s="11">
        <v>883.53</v>
      </c>
      <c r="BR33" s="11">
        <v>0</v>
      </c>
      <c r="BS33" s="11">
        <v>114.76</v>
      </c>
      <c r="BT33" s="11">
        <v>0</v>
      </c>
      <c r="BU33" s="11">
        <v>128.42</v>
      </c>
      <c r="BV33" s="11">
        <v>0</v>
      </c>
      <c r="BW33" s="11">
        <v>0</v>
      </c>
      <c r="BX33" s="11">
        <v>0</v>
      </c>
      <c r="BY33" s="11">
        <v>2161.8</v>
      </c>
      <c r="BZ33" s="11">
        <v>0</v>
      </c>
      <c r="CA33" s="11">
        <v>828.38</v>
      </c>
      <c r="CB33" s="11">
        <v>0</v>
      </c>
      <c r="CC33" s="11">
        <v>28.4</v>
      </c>
      <c r="CD33" s="10">
        <f t="shared" si="6"/>
        <v>8407.93</v>
      </c>
    </row>
    <row r="34" spans="1:82" ht="14.25">
      <c r="A34" s="9" t="s">
        <v>207</v>
      </c>
      <c r="B34" s="9">
        <v>10248</v>
      </c>
      <c r="C34" s="9" t="s">
        <v>188</v>
      </c>
      <c r="D34" s="9" t="s">
        <v>191</v>
      </c>
      <c r="E34" s="8" t="s">
        <v>254</v>
      </c>
      <c r="F34" s="9" t="s">
        <v>265</v>
      </c>
      <c r="G34" s="9" t="s">
        <v>263</v>
      </c>
      <c r="H34" s="9" t="s">
        <v>39</v>
      </c>
      <c r="I34" s="10">
        <f t="shared" si="0"/>
        <v>5452.71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796.46</v>
      </c>
      <c r="V34" s="11">
        <v>0</v>
      </c>
      <c r="W34" s="11">
        <v>4656.25</v>
      </c>
      <c r="X34" s="11">
        <v>0</v>
      </c>
      <c r="Y34" s="10">
        <f t="shared" si="1"/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0">
        <f t="shared" si="2"/>
        <v>0</v>
      </c>
      <c r="AF34" s="11">
        <v>0</v>
      </c>
      <c r="AG34" s="11">
        <v>0</v>
      </c>
      <c r="AH34" s="11">
        <v>0</v>
      </c>
      <c r="AI34" s="11">
        <v>0</v>
      </c>
      <c r="AJ34" s="10">
        <f t="shared" si="3"/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0">
        <f t="shared" si="4"/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0">
        <f t="shared" si="7"/>
        <v>0</v>
      </c>
      <c r="BE34" s="11">
        <v>0</v>
      </c>
      <c r="BF34" s="10">
        <f t="shared" si="5"/>
        <v>5452.71</v>
      </c>
      <c r="BG34" s="10">
        <f t="shared" si="8"/>
        <v>1448.5700000000002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272.64</v>
      </c>
      <c r="BO34" s="11">
        <v>52.35</v>
      </c>
      <c r="BP34" s="11">
        <v>15.27</v>
      </c>
      <c r="BQ34" s="11">
        <v>0</v>
      </c>
      <c r="BR34" s="11">
        <v>0</v>
      </c>
      <c r="BS34" s="11">
        <v>46.56</v>
      </c>
      <c r="BT34" s="11">
        <v>0</v>
      </c>
      <c r="BU34" s="11">
        <v>54.53</v>
      </c>
      <c r="BV34" s="11">
        <v>0</v>
      </c>
      <c r="BW34" s="11">
        <v>0</v>
      </c>
      <c r="BX34" s="11">
        <v>0</v>
      </c>
      <c r="BY34" s="11">
        <v>379.27</v>
      </c>
      <c r="BZ34" s="11">
        <v>0</v>
      </c>
      <c r="CA34" s="11">
        <v>599.55</v>
      </c>
      <c r="CB34" s="11">
        <v>0</v>
      </c>
      <c r="CC34" s="11">
        <v>28.4</v>
      </c>
      <c r="CD34" s="10">
        <f t="shared" si="6"/>
        <v>4004.14</v>
      </c>
    </row>
    <row r="35" spans="1:82" ht="14.25">
      <c r="A35" s="9" t="s">
        <v>208</v>
      </c>
      <c r="B35" s="9">
        <v>10250</v>
      </c>
      <c r="C35" s="9" t="s">
        <v>188</v>
      </c>
      <c r="D35" s="9" t="s">
        <v>191</v>
      </c>
      <c r="E35" s="8" t="s">
        <v>254</v>
      </c>
      <c r="F35" s="9" t="s">
        <v>265</v>
      </c>
      <c r="G35" s="9" t="s">
        <v>263</v>
      </c>
      <c r="H35" s="9" t="s">
        <v>39</v>
      </c>
      <c r="I35" s="10">
        <f t="shared" si="0"/>
        <v>6311.42</v>
      </c>
      <c r="J35" s="11">
        <v>1396.88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258.29</v>
      </c>
      <c r="V35" s="11">
        <v>0</v>
      </c>
      <c r="W35" s="11">
        <v>4656.25</v>
      </c>
      <c r="X35" s="11">
        <v>0</v>
      </c>
      <c r="Y35" s="10">
        <f t="shared" si="1"/>
        <v>568.03</v>
      </c>
      <c r="Z35" s="11">
        <v>0</v>
      </c>
      <c r="AA35" s="11">
        <v>0</v>
      </c>
      <c r="AB35" s="11">
        <v>0</v>
      </c>
      <c r="AC35" s="11">
        <v>0</v>
      </c>
      <c r="AD35" s="11">
        <v>568.03</v>
      </c>
      <c r="AE35" s="10">
        <f t="shared" si="2"/>
        <v>0</v>
      </c>
      <c r="AF35" s="11">
        <v>0</v>
      </c>
      <c r="AG35" s="11">
        <v>0</v>
      </c>
      <c r="AH35" s="11">
        <v>0</v>
      </c>
      <c r="AI35" s="11">
        <v>0</v>
      </c>
      <c r="AJ35" s="10">
        <f t="shared" si="3"/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0">
        <f t="shared" si="4"/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0">
        <f t="shared" si="7"/>
        <v>0</v>
      </c>
      <c r="BE35" s="11">
        <v>0</v>
      </c>
      <c r="BF35" s="10">
        <f t="shared" si="5"/>
        <v>6879.45</v>
      </c>
      <c r="BG35" s="10">
        <f t="shared" si="8"/>
        <v>3700.7</v>
      </c>
      <c r="BH35" s="11">
        <v>0</v>
      </c>
      <c r="BI35" s="11">
        <v>0</v>
      </c>
      <c r="BJ35" s="11">
        <v>442.93</v>
      </c>
      <c r="BK35" s="11">
        <v>85.36</v>
      </c>
      <c r="BL35" s="11">
        <v>742.78</v>
      </c>
      <c r="BM35" s="11">
        <v>0</v>
      </c>
      <c r="BN35" s="11">
        <v>550.36</v>
      </c>
      <c r="BO35" s="11">
        <v>66.04</v>
      </c>
      <c r="BP35" s="11">
        <v>19.26</v>
      </c>
      <c r="BQ35" s="11">
        <v>242.69</v>
      </c>
      <c r="BR35" s="11">
        <v>0</v>
      </c>
      <c r="BS35" s="11">
        <v>46.56</v>
      </c>
      <c r="BT35" s="11">
        <v>0</v>
      </c>
      <c r="BU35" s="11">
        <v>49.15</v>
      </c>
      <c r="BV35" s="11">
        <v>0</v>
      </c>
      <c r="BW35" s="11">
        <v>0</v>
      </c>
      <c r="BX35" s="11">
        <v>0</v>
      </c>
      <c r="BY35" s="11">
        <v>627.88</v>
      </c>
      <c r="BZ35" s="11">
        <v>0</v>
      </c>
      <c r="CA35" s="11">
        <v>799.29</v>
      </c>
      <c r="CB35" s="11">
        <v>0</v>
      </c>
      <c r="CC35" s="11">
        <v>28.4</v>
      </c>
      <c r="CD35" s="10">
        <f t="shared" si="6"/>
        <v>3178.75</v>
      </c>
    </row>
    <row r="36" spans="1:82" ht="14.25">
      <c r="A36" s="9" t="s">
        <v>129</v>
      </c>
      <c r="B36" s="9">
        <v>10261</v>
      </c>
      <c r="C36" s="9" t="s">
        <v>122</v>
      </c>
      <c r="D36" s="9" t="s">
        <v>128</v>
      </c>
      <c r="E36" s="8" t="s">
        <v>254</v>
      </c>
      <c r="F36" s="9" t="s">
        <v>266</v>
      </c>
      <c r="G36" s="9" t="s">
        <v>263</v>
      </c>
      <c r="H36" s="9" t="s">
        <v>11</v>
      </c>
      <c r="I36" s="10">
        <f t="shared" si="0"/>
        <v>13471.75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2436.83</v>
      </c>
      <c r="V36" s="11">
        <v>0</v>
      </c>
      <c r="W36" s="11">
        <v>11034.92</v>
      </c>
      <c r="X36" s="11">
        <v>0</v>
      </c>
      <c r="Y36" s="10">
        <f t="shared" si="1"/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0">
        <f t="shared" si="2"/>
        <v>0</v>
      </c>
      <c r="AF36" s="11">
        <v>0</v>
      </c>
      <c r="AG36" s="11">
        <v>0</v>
      </c>
      <c r="AH36" s="11">
        <v>0</v>
      </c>
      <c r="AI36" s="11">
        <v>0</v>
      </c>
      <c r="AJ36" s="10">
        <f t="shared" si="3"/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0">
        <f t="shared" si="4"/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0">
        <f t="shared" si="7"/>
        <v>0</v>
      </c>
      <c r="BE36" s="11">
        <v>0</v>
      </c>
      <c r="BF36" s="10">
        <f t="shared" si="5"/>
        <v>13471.75</v>
      </c>
      <c r="BG36" s="10">
        <f t="shared" si="8"/>
        <v>4792.96</v>
      </c>
      <c r="BH36" s="11">
        <v>0</v>
      </c>
      <c r="BI36" s="11">
        <v>0</v>
      </c>
      <c r="BJ36" s="11">
        <v>70.43</v>
      </c>
      <c r="BK36" s="11">
        <v>207.51</v>
      </c>
      <c r="BL36" s="11">
        <v>743.45</v>
      </c>
      <c r="BM36" s="11">
        <v>0</v>
      </c>
      <c r="BN36" s="11">
        <v>261.58</v>
      </c>
      <c r="BO36" s="11">
        <v>125.56</v>
      </c>
      <c r="BP36" s="11">
        <v>36.62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2491.03</v>
      </c>
      <c r="BZ36" s="11">
        <v>0</v>
      </c>
      <c r="CA36" s="11">
        <v>828.38</v>
      </c>
      <c r="CB36" s="11">
        <v>0</v>
      </c>
      <c r="CC36" s="11">
        <v>28.4</v>
      </c>
      <c r="CD36" s="10">
        <f t="shared" si="6"/>
        <v>8678.79</v>
      </c>
    </row>
    <row r="37" spans="1:82" ht="14.25">
      <c r="A37" s="9" t="s">
        <v>130</v>
      </c>
      <c r="B37" s="9">
        <v>10273</v>
      </c>
      <c r="C37" s="9" t="s">
        <v>122</v>
      </c>
      <c r="D37" s="9" t="s">
        <v>128</v>
      </c>
      <c r="E37" s="8" t="s">
        <v>254</v>
      </c>
      <c r="F37" s="9" t="s">
        <v>274</v>
      </c>
      <c r="G37" s="9" t="s">
        <v>263</v>
      </c>
      <c r="H37" s="9" t="s">
        <v>119</v>
      </c>
      <c r="I37" s="10">
        <f t="shared" si="0"/>
        <v>13165.06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1688.74</v>
      </c>
      <c r="V37" s="11">
        <v>0</v>
      </c>
      <c r="W37" s="11">
        <v>11476.32</v>
      </c>
      <c r="X37" s="11">
        <v>0</v>
      </c>
      <c r="Y37" s="10">
        <f t="shared" si="1"/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0">
        <f t="shared" si="2"/>
        <v>600</v>
      </c>
      <c r="AF37" s="11">
        <v>0</v>
      </c>
      <c r="AG37" s="11">
        <v>600</v>
      </c>
      <c r="AH37" s="11">
        <v>0</v>
      </c>
      <c r="AI37" s="11">
        <v>0</v>
      </c>
      <c r="AJ37" s="10">
        <f t="shared" si="3"/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0">
        <f t="shared" si="4"/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0">
        <f t="shared" si="7"/>
        <v>0</v>
      </c>
      <c r="BE37" s="11">
        <v>0</v>
      </c>
      <c r="BF37" s="10">
        <f t="shared" si="5"/>
        <v>13765.06</v>
      </c>
      <c r="BG37" s="10">
        <f t="shared" si="8"/>
        <v>5588.33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2615.82</v>
      </c>
      <c r="BO37" s="11">
        <v>125.56</v>
      </c>
      <c r="BP37" s="11">
        <v>36.62</v>
      </c>
      <c r="BQ37" s="11">
        <v>0</v>
      </c>
      <c r="BR37" s="11">
        <v>0</v>
      </c>
      <c r="BS37" s="11">
        <v>114.76</v>
      </c>
      <c r="BT37" s="11">
        <v>0</v>
      </c>
      <c r="BU37" s="11">
        <v>131.65</v>
      </c>
      <c r="BV37" s="11">
        <v>0</v>
      </c>
      <c r="BW37" s="11">
        <v>0</v>
      </c>
      <c r="BX37" s="11">
        <v>0</v>
      </c>
      <c r="BY37" s="11">
        <v>1707.14</v>
      </c>
      <c r="BZ37" s="11">
        <v>0</v>
      </c>
      <c r="CA37" s="11">
        <v>828.38</v>
      </c>
      <c r="CB37" s="11">
        <v>0</v>
      </c>
      <c r="CC37" s="11">
        <v>28.4</v>
      </c>
      <c r="CD37" s="10">
        <f t="shared" si="6"/>
        <v>8176.73</v>
      </c>
    </row>
    <row r="38" spans="1:82" ht="14.25">
      <c r="A38" s="9" t="s">
        <v>209</v>
      </c>
      <c r="B38" s="9">
        <v>10285</v>
      </c>
      <c r="C38" s="9" t="s">
        <v>188</v>
      </c>
      <c r="D38" s="9" t="s">
        <v>191</v>
      </c>
      <c r="E38" s="8" t="s">
        <v>254</v>
      </c>
      <c r="F38" s="9" t="s">
        <v>277</v>
      </c>
      <c r="G38" s="9" t="s">
        <v>263</v>
      </c>
      <c r="H38" s="9" t="s">
        <v>52</v>
      </c>
      <c r="I38" s="10">
        <f t="shared" si="0"/>
        <v>4745.78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268.62</v>
      </c>
      <c r="V38" s="11">
        <v>0</v>
      </c>
      <c r="W38" s="11">
        <v>4477.16</v>
      </c>
      <c r="X38" s="11">
        <v>0</v>
      </c>
      <c r="Y38" s="10">
        <f t="shared" si="1"/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0">
        <f t="shared" si="2"/>
        <v>0</v>
      </c>
      <c r="AF38" s="11">
        <v>0</v>
      </c>
      <c r="AG38" s="11">
        <v>0</v>
      </c>
      <c r="AH38" s="11">
        <v>0</v>
      </c>
      <c r="AI38" s="11">
        <v>0</v>
      </c>
      <c r="AJ38" s="10">
        <f t="shared" si="3"/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0">
        <f t="shared" si="4"/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0">
        <f t="shared" si="7"/>
        <v>0</v>
      </c>
      <c r="BE38" s="11">
        <v>0</v>
      </c>
      <c r="BF38" s="10">
        <f t="shared" si="5"/>
        <v>4745.78</v>
      </c>
      <c r="BG38" s="10">
        <f t="shared" si="8"/>
        <v>1782.9399999999998</v>
      </c>
      <c r="BH38" s="11">
        <v>0</v>
      </c>
      <c r="BI38" s="11">
        <v>0</v>
      </c>
      <c r="BJ38" s="11">
        <v>73.29</v>
      </c>
      <c r="BK38" s="11">
        <v>0</v>
      </c>
      <c r="BL38" s="11">
        <v>559.38</v>
      </c>
      <c r="BM38" s="11">
        <v>0</v>
      </c>
      <c r="BN38" s="11">
        <v>332.2</v>
      </c>
      <c r="BO38" s="11">
        <v>45.56</v>
      </c>
      <c r="BP38" s="11">
        <v>13.29</v>
      </c>
      <c r="BQ38" s="11">
        <v>0</v>
      </c>
      <c r="BR38" s="11">
        <v>0</v>
      </c>
      <c r="BS38" s="11">
        <v>44.77</v>
      </c>
      <c r="BT38" s="11">
        <v>0</v>
      </c>
      <c r="BU38" s="11">
        <v>47.46</v>
      </c>
      <c r="BV38" s="11">
        <v>0</v>
      </c>
      <c r="BW38" s="11">
        <v>0</v>
      </c>
      <c r="BX38" s="11">
        <v>0</v>
      </c>
      <c r="BY38" s="11">
        <v>138.01</v>
      </c>
      <c r="BZ38" s="11">
        <v>0</v>
      </c>
      <c r="CA38" s="11">
        <v>500.58</v>
      </c>
      <c r="CB38" s="11">
        <v>0</v>
      </c>
      <c r="CC38" s="11">
        <v>28.4</v>
      </c>
      <c r="CD38" s="10">
        <f t="shared" si="6"/>
        <v>2962.84</v>
      </c>
    </row>
    <row r="39" spans="1:82" ht="14.25">
      <c r="A39" s="9" t="s">
        <v>217</v>
      </c>
      <c r="B39" s="9">
        <v>10297</v>
      </c>
      <c r="C39" s="9" t="s">
        <v>188</v>
      </c>
      <c r="D39" s="9" t="s">
        <v>215</v>
      </c>
      <c r="E39" s="8" t="s">
        <v>254</v>
      </c>
      <c r="F39" s="9" t="s">
        <v>276</v>
      </c>
      <c r="G39" s="9" t="s">
        <v>263</v>
      </c>
      <c r="H39" s="9" t="s">
        <v>52</v>
      </c>
      <c r="I39" s="10">
        <f t="shared" si="0"/>
        <v>5270.35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965.39</v>
      </c>
      <c r="V39" s="11">
        <v>0</v>
      </c>
      <c r="W39" s="11">
        <v>4304.96</v>
      </c>
      <c r="X39" s="11">
        <v>0</v>
      </c>
      <c r="Y39" s="10">
        <f t="shared" si="1"/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0">
        <f t="shared" si="2"/>
        <v>0</v>
      </c>
      <c r="AF39" s="11">
        <v>0</v>
      </c>
      <c r="AG39" s="11">
        <v>0</v>
      </c>
      <c r="AH39" s="11">
        <v>0</v>
      </c>
      <c r="AI39" s="11">
        <v>0</v>
      </c>
      <c r="AJ39" s="10">
        <f t="shared" si="3"/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0">
        <f t="shared" si="4"/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0">
        <f t="shared" si="7"/>
        <v>0</v>
      </c>
      <c r="BE39" s="11">
        <v>0</v>
      </c>
      <c r="BF39" s="10">
        <f t="shared" si="5"/>
        <v>5270.35</v>
      </c>
      <c r="BG39" s="10">
        <f t="shared" si="8"/>
        <v>2655.09</v>
      </c>
      <c r="BH39" s="11">
        <v>0</v>
      </c>
      <c r="BI39" s="11">
        <v>0</v>
      </c>
      <c r="BJ39" s="11">
        <v>639.52</v>
      </c>
      <c r="BK39" s="11">
        <v>228.76</v>
      </c>
      <c r="BL39" s="11">
        <v>621.07</v>
      </c>
      <c r="BM39" s="11">
        <v>0</v>
      </c>
      <c r="BN39" s="11">
        <v>105.41</v>
      </c>
      <c r="BO39" s="11">
        <v>50.6</v>
      </c>
      <c r="BP39" s="11">
        <v>14.76</v>
      </c>
      <c r="BQ39" s="11">
        <v>0</v>
      </c>
      <c r="BR39" s="11">
        <v>0</v>
      </c>
      <c r="BS39" s="11">
        <v>43.04</v>
      </c>
      <c r="BT39" s="11">
        <v>0</v>
      </c>
      <c r="BU39" s="11">
        <v>52.7</v>
      </c>
      <c r="BV39" s="11">
        <v>0</v>
      </c>
      <c r="BW39" s="11">
        <v>0</v>
      </c>
      <c r="BX39" s="11">
        <v>0</v>
      </c>
      <c r="BY39" s="11">
        <v>296.81</v>
      </c>
      <c r="BZ39" s="11">
        <v>0</v>
      </c>
      <c r="CA39" s="11">
        <v>574.02</v>
      </c>
      <c r="CB39" s="11">
        <v>0</v>
      </c>
      <c r="CC39" s="11">
        <v>28.4</v>
      </c>
      <c r="CD39" s="10">
        <f t="shared" si="6"/>
        <v>2615.26</v>
      </c>
    </row>
    <row r="40" spans="1:82" ht="14.25">
      <c r="A40" s="9" t="s">
        <v>121</v>
      </c>
      <c r="B40" s="9">
        <v>10303</v>
      </c>
      <c r="C40" s="9" t="s">
        <v>122</v>
      </c>
      <c r="D40" s="9" t="s">
        <v>123</v>
      </c>
      <c r="E40" s="8" t="s">
        <v>254</v>
      </c>
      <c r="F40" s="9" t="s">
        <v>274</v>
      </c>
      <c r="G40" s="9" t="s">
        <v>263</v>
      </c>
      <c r="H40" s="9" t="s">
        <v>52</v>
      </c>
      <c r="I40" s="10">
        <f t="shared" si="0"/>
        <v>12164.89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688.57</v>
      </c>
      <c r="V40" s="11">
        <v>0</v>
      </c>
      <c r="W40" s="11">
        <v>11476.32</v>
      </c>
      <c r="X40" s="11">
        <v>0</v>
      </c>
      <c r="Y40" s="10">
        <f t="shared" si="1"/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0">
        <f t="shared" si="2"/>
        <v>0</v>
      </c>
      <c r="AF40" s="11">
        <v>0</v>
      </c>
      <c r="AG40" s="11">
        <v>0</v>
      </c>
      <c r="AH40" s="11">
        <v>0</v>
      </c>
      <c r="AI40" s="11">
        <v>0</v>
      </c>
      <c r="AJ40" s="10">
        <f t="shared" si="3"/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0">
        <f t="shared" si="4"/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0">
        <f t="shared" si="7"/>
        <v>0</v>
      </c>
      <c r="BE40" s="11">
        <v>0</v>
      </c>
      <c r="BF40" s="10">
        <f t="shared" si="5"/>
        <v>12164.89</v>
      </c>
      <c r="BG40" s="10">
        <f t="shared" si="8"/>
        <v>6735.87</v>
      </c>
      <c r="BH40" s="11">
        <v>0</v>
      </c>
      <c r="BI40" s="11">
        <v>0</v>
      </c>
      <c r="BJ40" s="11">
        <v>652.58</v>
      </c>
      <c r="BK40" s="11">
        <v>298.95</v>
      </c>
      <c r="BL40" s="11">
        <v>743.45</v>
      </c>
      <c r="BM40" s="11">
        <v>0</v>
      </c>
      <c r="BN40" s="11">
        <v>1459.79</v>
      </c>
      <c r="BO40" s="11">
        <v>116.78</v>
      </c>
      <c r="BP40" s="11">
        <v>34.06</v>
      </c>
      <c r="BQ40" s="11">
        <v>531.81</v>
      </c>
      <c r="BR40" s="11">
        <v>0</v>
      </c>
      <c r="BS40" s="11">
        <v>114.76</v>
      </c>
      <c r="BT40" s="11">
        <v>0</v>
      </c>
      <c r="BU40" s="11">
        <v>121.65</v>
      </c>
      <c r="BV40" s="11">
        <v>0</v>
      </c>
      <c r="BW40" s="11">
        <v>0</v>
      </c>
      <c r="BX40" s="11">
        <v>0</v>
      </c>
      <c r="BY40" s="11">
        <v>1805.26</v>
      </c>
      <c r="BZ40" s="11">
        <v>0</v>
      </c>
      <c r="CA40" s="11">
        <v>828.38</v>
      </c>
      <c r="CB40" s="11">
        <v>0</v>
      </c>
      <c r="CC40" s="11">
        <v>28.4</v>
      </c>
      <c r="CD40" s="10">
        <f t="shared" si="6"/>
        <v>5429.0199999999995</v>
      </c>
    </row>
    <row r="41" spans="1:82" ht="14.25">
      <c r="A41" s="9" t="s">
        <v>124</v>
      </c>
      <c r="B41" s="9">
        <v>10315</v>
      </c>
      <c r="C41" s="9" t="s">
        <v>122</v>
      </c>
      <c r="D41" s="9" t="s">
        <v>123</v>
      </c>
      <c r="E41" s="8" t="s">
        <v>254</v>
      </c>
      <c r="F41" s="9" t="s">
        <v>266</v>
      </c>
      <c r="G41" s="9" t="s">
        <v>263</v>
      </c>
      <c r="H41" s="9" t="s">
        <v>11</v>
      </c>
      <c r="I41" s="10">
        <f t="shared" si="0"/>
        <v>13203.29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2168.37</v>
      </c>
      <c r="V41" s="11">
        <v>0</v>
      </c>
      <c r="W41" s="11">
        <v>11034.92</v>
      </c>
      <c r="X41" s="11">
        <v>0</v>
      </c>
      <c r="Y41" s="10">
        <f t="shared" si="1"/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0">
        <f t="shared" si="2"/>
        <v>0</v>
      </c>
      <c r="AF41" s="11">
        <v>0</v>
      </c>
      <c r="AG41" s="11">
        <v>0</v>
      </c>
      <c r="AH41" s="11">
        <v>0</v>
      </c>
      <c r="AI41" s="11">
        <v>0</v>
      </c>
      <c r="AJ41" s="10">
        <f t="shared" si="3"/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0">
        <f t="shared" si="4"/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0">
        <f t="shared" si="7"/>
        <v>0</v>
      </c>
      <c r="BE41" s="11">
        <v>0</v>
      </c>
      <c r="BF41" s="10">
        <f t="shared" si="5"/>
        <v>13203.29</v>
      </c>
      <c r="BG41" s="10">
        <f t="shared" si="8"/>
        <v>4178.94</v>
      </c>
      <c r="BH41" s="11">
        <v>0</v>
      </c>
      <c r="BI41" s="11">
        <v>0</v>
      </c>
      <c r="BJ41" s="11">
        <v>125.33</v>
      </c>
      <c r="BK41" s="11">
        <v>40</v>
      </c>
      <c r="BL41" s="11">
        <v>3.63</v>
      </c>
      <c r="BM41" s="11">
        <v>0</v>
      </c>
      <c r="BN41" s="11">
        <v>653.96</v>
      </c>
      <c r="BO41" s="11">
        <v>125.56</v>
      </c>
      <c r="BP41" s="11">
        <v>36.62</v>
      </c>
      <c r="BQ41" s="11">
        <v>0</v>
      </c>
      <c r="BR41" s="11">
        <v>0</v>
      </c>
      <c r="BS41" s="11">
        <v>0</v>
      </c>
      <c r="BT41" s="11">
        <v>0</v>
      </c>
      <c r="BU41" s="11">
        <v>132.03</v>
      </c>
      <c r="BV41" s="11">
        <v>0</v>
      </c>
      <c r="BW41" s="11">
        <v>0</v>
      </c>
      <c r="BX41" s="11">
        <v>0</v>
      </c>
      <c r="BY41" s="11">
        <v>2205.03</v>
      </c>
      <c r="BZ41" s="11">
        <v>0</v>
      </c>
      <c r="CA41" s="11">
        <v>828.38</v>
      </c>
      <c r="CB41" s="11">
        <v>0</v>
      </c>
      <c r="CC41" s="11">
        <v>28.4</v>
      </c>
      <c r="CD41" s="10">
        <f t="shared" si="6"/>
        <v>9024.350000000002</v>
      </c>
    </row>
    <row r="42" spans="1:82" ht="14.25">
      <c r="A42" s="9" t="s">
        <v>81</v>
      </c>
      <c r="B42" s="9">
        <v>10327</v>
      </c>
      <c r="C42" s="9" t="s">
        <v>82</v>
      </c>
      <c r="D42" s="9" t="s">
        <v>83</v>
      </c>
      <c r="E42" s="8" t="s">
        <v>254</v>
      </c>
      <c r="F42" s="9" t="s">
        <v>266</v>
      </c>
      <c r="G42" s="9" t="s">
        <v>263</v>
      </c>
      <c r="H42" s="9" t="s">
        <v>52</v>
      </c>
      <c r="I42" s="10">
        <f aca="true" t="shared" si="9" ref="I42:I73">SUM(J42:X42)</f>
        <v>12343.37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1308.45</v>
      </c>
      <c r="V42" s="11">
        <v>0</v>
      </c>
      <c r="W42" s="11">
        <v>11034.92</v>
      </c>
      <c r="X42" s="11">
        <v>0</v>
      </c>
      <c r="Y42" s="10">
        <f aca="true" t="shared" si="10" ref="Y42:Y73">SUM(Z42:AD42)</f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0">
        <f aca="true" t="shared" si="11" ref="AE42:AE73">SUM(AF42:AI42)</f>
        <v>0</v>
      </c>
      <c r="AF42" s="11">
        <v>0</v>
      </c>
      <c r="AG42" s="11">
        <v>0</v>
      </c>
      <c r="AH42" s="11">
        <v>0</v>
      </c>
      <c r="AI42" s="11">
        <v>0</v>
      </c>
      <c r="AJ42" s="10">
        <f aca="true" t="shared" si="12" ref="AJ42:AJ73">SUM(AK42:AU42)</f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0">
        <f aca="true" t="shared" si="13" ref="AV42:AV73">SUM(AW42:BC42)</f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0">
        <f t="shared" si="7"/>
        <v>0</v>
      </c>
      <c r="BE42" s="11">
        <v>0</v>
      </c>
      <c r="BF42" s="10">
        <f aca="true" t="shared" si="14" ref="BF42:BF73">BD42+AV42+AJ42+AE42+Y42+I42</f>
        <v>12343.37</v>
      </c>
      <c r="BG42" s="10">
        <f t="shared" si="8"/>
        <v>4575.36</v>
      </c>
      <c r="BH42" s="11">
        <v>735.66</v>
      </c>
      <c r="BI42" s="11">
        <v>0</v>
      </c>
      <c r="BJ42" s="11">
        <v>0</v>
      </c>
      <c r="BK42" s="11">
        <v>200.41</v>
      </c>
      <c r="BL42" s="11">
        <v>739.69</v>
      </c>
      <c r="BM42" s="11">
        <v>0</v>
      </c>
      <c r="BN42" s="11">
        <v>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2042.82</v>
      </c>
      <c r="BZ42" s="11">
        <v>0</v>
      </c>
      <c r="CA42" s="11">
        <v>828.38</v>
      </c>
      <c r="CB42" s="11">
        <v>0</v>
      </c>
      <c r="CC42" s="11">
        <v>28.4</v>
      </c>
      <c r="CD42" s="10">
        <f aca="true" t="shared" si="15" ref="CD42:CD73">BF42-BG42</f>
        <v>7768.010000000001</v>
      </c>
    </row>
    <row r="43" spans="1:82" ht="14.25">
      <c r="A43" s="9" t="s">
        <v>101</v>
      </c>
      <c r="B43" s="9">
        <v>10339</v>
      </c>
      <c r="C43" s="9" t="s">
        <v>82</v>
      </c>
      <c r="D43" s="9" t="s">
        <v>99</v>
      </c>
      <c r="E43" s="8" t="s">
        <v>254</v>
      </c>
      <c r="F43" s="9" t="s">
        <v>274</v>
      </c>
      <c r="G43" s="9" t="s">
        <v>263</v>
      </c>
      <c r="H43" s="9" t="s">
        <v>102</v>
      </c>
      <c r="I43" s="10">
        <f t="shared" si="9"/>
        <v>13907.75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2431.43</v>
      </c>
      <c r="V43" s="11">
        <v>0</v>
      </c>
      <c r="W43" s="11">
        <v>11476.32</v>
      </c>
      <c r="X43" s="11">
        <v>0</v>
      </c>
      <c r="Y43" s="10">
        <f t="shared" si="10"/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0">
        <f t="shared" si="11"/>
        <v>0</v>
      </c>
      <c r="AF43" s="11">
        <v>0</v>
      </c>
      <c r="AG43" s="11">
        <v>0</v>
      </c>
      <c r="AH43" s="11">
        <v>0</v>
      </c>
      <c r="AI43" s="11">
        <v>0</v>
      </c>
      <c r="AJ43" s="10">
        <f t="shared" si="12"/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0">
        <f t="shared" si="13"/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0">
        <f t="shared" si="7"/>
        <v>0</v>
      </c>
      <c r="BE43" s="11">
        <v>0</v>
      </c>
      <c r="BF43" s="10">
        <f t="shared" si="14"/>
        <v>13907.75</v>
      </c>
      <c r="BG43" s="10">
        <f t="shared" si="8"/>
        <v>3839.3400000000006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261.58</v>
      </c>
      <c r="BO43" s="11">
        <v>125.56</v>
      </c>
      <c r="BP43" s="11">
        <v>36.62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2558.8</v>
      </c>
      <c r="BZ43" s="11">
        <v>0</v>
      </c>
      <c r="CA43" s="11">
        <v>828.38</v>
      </c>
      <c r="CB43" s="11">
        <v>0</v>
      </c>
      <c r="CC43" s="11">
        <v>28.4</v>
      </c>
      <c r="CD43" s="10">
        <f t="shared" si="15"/>
        <v>10068.41</v>
      </c>
    </row>
    <row r="44" spans="1:82" ht="14.25">
      <c r="A44" s="9" t="s">
        <v>183</v>
      </c>
      <c r="B44" s="9">
        <v>10340</v>
      </c>
      <c r="C44" s="9" t="s">
        <v>154</v>
      </c>
      <c r="D44" s="9" t="s">
        <v>184</v>
      </c>
      <c r="E44" s="8" t="s">
        <v>254</v>
      </c>
      <c r="F44" s="9" t="s">
        <v>278</v>
      </c>
      <c r="G44" s="9" t="s">
        <v>263</v>
      </c>
      <c r="H44" s="9" t="s">
        <v>15</v>
      </c>
      <c r="I44" s="10">
        <f t="shared" si="9"/>
        <v>5452.799999999999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2181.39</v>
      </c>
      <c r="V44" s="11">
        <v>0</v>
      </c>
      <c r="W44" s="11">
        <v>3271.41</v>
      </c>
      <c r="X44" s="11">
        <v>0</v>
      </c>
      <c r="Y44" s="10">
        <f t="shared" si="10"/>
        <v>922.3000000000001</v>
      </c>
      <c r="Z44" s="11">
        <v>43.57</v>
      </c>
      <c r="AA44" s="11">
        <v>0</v>
      </c>
      <c r="AB44" s="11">
        <v>0</v>
      </c>
      <c r="AC44" s="11">
        <v>549.5</v>
      </c>
      <c r="AD44" s="11">
        <v>329.23</v>
      </c>
      <c r="AE44" s="10">
        <f t="shared" si="11"/>
        <v>0</v>
      </c>
      <c r="AF44" s="11">
        <v>0</v>
      </c>
      <c r="AG44" s="11">
        <v>0</v>
      </c>
      <c r="AH44" s="11">
        <v>0</v>
      </c>
      <c r="AI44" s="11">
        <v>0</v>
      </c>
      <c r="AJ44" s="10">
        <f t="shared" si="12"/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0">
        <f t="shared" si="13"/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0">
        <f t="shared" si="7"/>
        <v>0</v>
      </c>
      <c r="BE44" s="11">
        <v>0</v>
      </c>
      <c r="BF44" s="10">
        <f t="shared" si="14"/>
        <v>6375.099999999999</v>
      </c>
      <c r="BG44" s="10">
        <f t="shared" si="8"/>
        <v>1440.49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683.41</v>
      </c>
      <c r="BZ44" s="11">
        <v>0</v>
      </c>
      <c r="CA44" s="11">
        <v>728.68</v>
      </c>
      <c r="CB44" s="11">
        <v>0</v>
      </c>
      <c r="CC44" s="11">
        <v>28.4</v>
      </c>
      <c r="CD44" s="10">
        <f t="shared" si="15"/>
        <v>4934.61</v>
      </c>
    </row>
    <row r="45" spans="1:82" ht="14.25">
      <c r="A45" s="9" t="s">
        <v>210</v>
      </c>
      <c r="B45" s="9">
        <v>10352</v>
      </c>
      <c r="C45" s="9" t="s">
        <v>188</v>
      </c>
      <c r="D45" s="9" t="s">
        <v>191</v>
      </c>
      <c r="E45" s="8" t="s">
        <v>254</v>
      </c>
      <c r="F45" s="9" t="s">
        <v>276</v>
      </c>
      <c r="G45" s="9" t="s">
        <v>263</v>
      </c>
      <c r="H45" s="9" t="s">
        <v>39</v>
      </c>
      <c r="I45" s="10">
        <f t="shared" si="9"/>
        <v>5854.74</v>
      </c>
      <c r="J45" s="11">
        <v>1291.49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258.29</v>
      </c>
      <c r="V45" s="11">
        <v>0</v>
      </c>
      <c r="W45" s="11">
        <v>4304.96</v>
      </c>
      <c r="X45" s="11">
        <v>0</v>
      </c>
      <c r="Y45" s="10">
        <f t="shared" si="10"/>
        <v>2316.29</v>
      </c>
      <c r="Z45" s="11">
        <v>360.2</v>
      </c>
      <c r="AA45" s="11">
        <v>0</v>
      </c>
      <c r="AB45" s="11">
        <v>279.44</v>
      </c>
      <c r="AC45" s="11">
        <v>414.33</v>
      </c>
      <c r="AD45" s="11">
        <v>1262.32</v>
      </c>
      <c r="AE45" s="10">
        <f t="shared" si="11"/>
        <v>414</v>
      </c>
      <c r="AF45" s="11">
        <v>0</v>
      </c>
      <c r="AG45" s="11">
        <v>0</v>
      </c>
      <c r="AH45" s="11">
        <v>414</v>
      </c>
      <c r="AI45" s="11">
        <v>0</v>
      </c>
      <c r="AJ45" s="10">
        <f t="shared" si="12"/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0">
        <f t="shared" si="13"/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0">
        <f t="shared" si="7"/>
        <v>0</v>
      </c>
      <c r="BE45" s="11">
        <v>0</v>
      </c>
      <c r="BF45" s="10">
        <f t="shared" si="14"/>
        <v>8585.029999999999</v>
      </c>
      <c r="BG45" s="10">
        <f t="shared" si="8"/>
        <v>4026.8300000000004</v>
      </c>
      <c r="BH45" s="11">
        <v>0</v>
      </c>
      <c r="BI45" s="11">
        <v>0</v>
      </c>
      <c r="BJ45" s="11">
        <v>39.25</v>
      </c>
      <c r="BK45" s="11">
        <v>137.84</v>
      </c>
      <c r="BL45" s="11">
        <v>689.03</v>
      </c>
      <c r="BM45" s="11">
        <v>0</v>
      </c>
      <c r="BN45" s="11">
        <v>245.13</v>
      </c>
      <c r="BO45" s="11">
        <v>78.44</v>
      </c>
      <c r="BP45" s="11">
        <v>22.88</v>
      </c>
      <c r="BQ45" s="11">
        <v>551.66</v>
      </c>
      <c r="BR45" s="11">
        <v>252.98</v>
      </c>
      <c r="BS45" s="11">
        <v>43.04</v>
      </c>
      <c r="BT45" s="11">
        <v>0</v>
      </c>
      <c r="BU45" s="11">
        <v>45.63</v>
      </c>
      <c r="BV45" s="11">
        <v>0</v>
      </c>
      <c r="BW45" s="11">
        <v>0</v>
      </c>
      <c r="BX45" s="11">
        <v>0</v>
      </c>
      <c r="BY45" s="11">
        <v>1064.17</v>
      </c>
      <c r="BZ45" s="11">
        <v>0</v>
      </c>
      <c r="CA45" s="11">
        <v>828.38</v>
      </c>
      <c r="CB45" s="11">
        <v>0</v>
      </c>
      <c r="CC45" s="11">
        <v>28.4</v>
      </c>
      <c r="CD45" s="10">
        <f t="shared" si="15"/>
        <v>4558.199999999999</v>
      </c>
    </row>
    <row r="46" spans="1:82" ht="14.25">
      <c r="A46" s="9" t="s">
        <v>159</v>
      </c>
      <c r="B46" s="9">
        <v>10364</v>
      </c>
      <c r="C46" s="9" t="s">
        <v>154</v>
      </c>
      <c r="D46" s="9" t="s">
        <v>155</v>
      </c>
      <c r="E46" s="8" t="s">
        <v>254</v>
      </c>
      <c r="F46" s="9" t="s">
        <v>278</v>
      </c>
      <c r="G46" s="9" t="s">
        <v>263</v>
      </c>
      <c r="H46" s="9" t="s">
        <v>52</v>
      </c>
      <c r="I46" s="10">
        <f t="shared" si="9"/>
        <v>4348.16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1076.75</v>
      </c>
      <c r="V46" s="11">
        <v>0</v>
      </c>
      <c r="W46" s="11">
        <v>3271.41</v>
      </c>
      <c r="X46" s="11">
        <v>0</v>
      </c>
      <c r="Y46" s="10">
        <f t="shared" si="10"/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0">
        <f t="shared" si="11"/>
        <v>0</v>
      </c>
      <c r="AF46" s="11">
        <v>0</v>
      </c>
      <c r="AG46" s="11">
        <v>0</v>
      </c>
      <c r="AH46" s="11">
        <v>0</v>
      </c>
      <c r="AI46" s="11">
        <v>0</v>
      </c>
      <c r="AJ46" s="10">
        <f t="shared" si="12"/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0">
        <f t="shared" si="13"/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0">
        <f t="shared" si="7"/>
        <v>0</v>
      </c>
      <c r="BE46" s="11">
        <v>0</v>
      </c>
      <c r="BF46" s="10">
        <f t="shared" si="14"/>
        <v>4348.16</v>
      </c>
      <c r="BG46" s="10">
        <f t="shared" si="8"/>
        <v>2286.59</v>
      </c>
      <c r="BH46" s="11">
        <v>0</v>
      </c>
      <c r="BI46" s="11">
        <v>0</v>
      </c>
      <c r="BJ46" s="11">
        <v>108.41</v>
      </c>
      <c r="BK46" s="11">
        <v>204.65</v>
      </c>
      <c r="BL46" s="11">
        <v>512.76</v>
      </c>
      <c r="BM46" s="11">
        <v>0</v>
      </c>
      <c r="BN46" s="11">
        <v>217.41</v>
      </c>
      <c r="BO46" s="11">
        <v>41.74</v>
      </c>
      <c r="BP46" s="11">
        <v>12.17</v>
      </c>
      <c r="BQ46" s="11">
        <v>506.84</v>
      </c>
      <c r="BR46" s="11">
        <v>0</v>
      </c>
      <c r="BS46" s="11">
        <v>32.71</v>
      </c>
      <c r="BT46" s="11">
        <v>0</v>
      </c>
      <c r="BU46" s="11">
        <v>43.48</v>
      </c>
      <c r="BV46" s="11">
        <v>0</v>
      </c>
      <c r="BW46" s="11">
        <v>0</v>
      </c>
      <c r="BX46" s="11">
        <v>0</v>
      </c>
      <c r="BY46" s="11">
        <v>133.11</v>
      </c>
      <c r="BZ46" s="11">
        <v>0</v>
      </c>
      <c r="CA46" s="11">
        <v>444.91</v>
      </c>
      <c r="CB46" s="11">
        <v>0</v>
      </c>
      <c r="CC46" s="11">
        <v>28.4</v>
      </c>
      <c r="CD46" s="10">
        <f t="shared" si="15"/>
        <v>2061.5699999999997</v>
      </c>
    </row>
    <row r="47" spans="1:82" ht="14.25">
      <c r="A47" s="9" t="s">
        <v>211</v>
      </c>
      <c r="B47" s="9">
        <v>10376</v>
      </c>
      <c r="C47" s="9" t="s">
        <v>188</v>
      </c>
      <c r="D47" s="9" t="s">
        <v>191</v>
      </c>
      <c r="E47" s="8" t="s">
        <v>254</v>
      </c>
      <c r="F47" s="9" t="s">
        <v>276</v>
      </c>
      <c r="G47" s="9" t="s">
        <v>263</v>
      </c>
      <c r="H47" s="9" t="s">
        <v>39</v>
      </c>
      <c r="I47" s="10">
        <f t="shared" si="9"/>
        <v>5854.74</v>
      </c>
      <c r="J47" s="11">
        <v>1291.49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258.29</v>
      </c>
      <c r="V47" s="11">
        <v>0</v>
      </c>
      <c r="W47" s="11">
        <v>4304.96</v>
      </c>
      <c r="X47" s="11">
        <v>0</v>
      </c>
      <c r="Y47" s="10">
        <f t="shared" si="10"/>
        <v>755.87</v>
      </c>
      <c r="Z47" s="11">
        <v>278.82</v>
      </c>
      <c r="AA47" s="11">
        <v>0</v>
      </c>
      <c r="AB47" s="11">
        <v>68.15</v>
      </c>
      <c r="AC47" s="11">
        <v>0</v>
      </c>
      <c r="AD47" s="11">
        <v>408.9</v>
      </c>
      <c r="AE47" s="10">
        <f t="shared" si="11"/>
        <v>2444.44</v>
      </c>
      <c r="AF47" s="11">
        <v>1344.44</v>
      </c>
      <c r="AG47" s="11">
        <v>1100</v>
      </c>
      <c r="AH47" s="11">
        <v>0</v>
      </c>
      <c r="AI47" s="11">
        <v>0</v>
      </c>
      <c r="AJ47" s="10">
        <f t="shared" si="12"/>
        <v>6722.3099999999995</v>
      </c>
      <c r="AK47" s="11">
        <v>1680.58</v>
      </c>
      <c r="AL47" s="11">
        <v>0</v>
      </c>
      <c r="AM47" s="11">
        <v>602.7</v>
      </c>
      <c r="AN47" s="11">
        <v>0</v>
      </c>
      <c r="AO47" s="11">
        <v>0</v>
      </c>
      <c r="AP47" s="11">
        <v>0</v>
      </c>
      <c r="AQ47" s="11">
        <v>120.54</v>
      </c>
      <c r="AR47" s="11">
        <v>0</v>
      </c>
      <c r="AS47" s="11">
        <v>2309.51</v>
      </c>
      <c r="AT47" s="11">
        <v>2008.98</v>
      </c>
      <c r="AU47" s="11">
        <v>0</v>
      </c>
      <c r="AV47" s="10">
        <f t="shared" si="13"/>
        <v>4801.65</v>
      </c>
      <c r="AW47" s="11">
        <v>1200.41</v>
      </c>
      <c r="AX47" s="11">
        <v>430.5</v>
      </c>
      <c r="AY47" s="11">
        <v>0</v>
      </c>
      <c r="AZ47" s="11">
        <v>86.1</v>
      </c>
      <c r="BA47" s="11">
        <v>0</v>
      </c>
      <c r="BB47" s="11">
        <v>1649.65</v>
      </c>
      <c r="BC47" s="11">
        <v>1434.99</v>
      </c>
      <c r="BD47" s="10">
        <f t="shared" si="7"/>
        <v>2281.63</v>
      </c>
      <c r="BE47" s="11">
        <v>2281.63</v>
      </c>
      <c r="BF47" s="10">
        <f t="shared" si="14"/>
        <v>22860.64</v>
      </c>
      <c r="BG47" s="10">
        <f t="shared" si="8"/>
        <v>6548.129999999999</v>
      </c>
      <c r="BH47" s="11">
        <v>0</v>
      </c>
      <c r="BI47" s="11">
        <v>0</v>
      </c>
      <c r="BJ47" s="11">
        <v>37.63</v>
      </c>
      <c r="BK47" s="11">
        <v>32.16</v>
      </c>
      <c r="BL47" s="11">
        <v>688.76</v>
      </c>
      <c r="BM47" s="11">
        <v>0</v>
      </c>
      <c r="BN47" s="11">
        <v>238.9</v>
      </c>
      <c r="BO47" s="11">
        <v>114.67</v>
      </c>
      <c r="BP47" s="11">
        <v>33.45</v>
      </c>
      <c r="BQ47" s="11">
        <v>646.91</v>
      </c>
      <c r="BR47" s="11">
        <v>0</v>
      </c>
      <c r="BS47" s="11">
        <v>43.04</v>
      </c>
      <c r="BT47" s="11">
        <v>0</v>
      </c>
      <c r="BU47" s="11">
        <v>45.63</v>
      </c>
      <c r="BV47" s="11">
        <v>0</v>
      </c>
      <c r="BW47" s="11">
        <v>2732.22</v>
      </c>
      <c r="BX47" s="11">
        <v>777.29</v>
      </c>
      <c r="BY47" s="11">
        <v>312.46</v>
      </c>
      <c r="BZ47" s="11">
        <v>765.52</v>
      </c>
      <c r="CA47" s="11">
        <v>51.09</v>
      </c>
      <c r="CB47" s="11">
        <v>0</v>
      </c>
      <c r="CC47" s="11">
        <v>28.4</v>
      </c>
      <c r="CD47" s="10">
        <f t="shared" si="15"/>
        <v>16312.51</v>
      </c>
    </row>
    <row r="48" spans="1:82" ht="14.25">
      <c r="A48" s="9" t="s">
        <v>160</v>
      </c>
      <c r="B48" s="9">
        <v>10388</v>
      </c>
      <c r="C48" s="9" t="s">
        <v>154</v>
      </c>
      <c r="D48" s="9" t="s">
        <v>155</v>
      </c>
      <c r="E48" s="8" t="s">
        <v>254</v>
      </c>
      <c r="F48" s="9" t="s">
        <v>278</v>
      </c>
      <c r="G48" s="9" t="s">
        <v>263</v>
      </c>
      <c r="H48" s="9" t="s">
        <v>7</v>
      </c>
      <c r="I48" s="10">
        <f t="shared" si="9"/>
        <v>8147.7699999999995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4876.36</v>
      </c>
      <c r="V48" s="11">
        <v>0</v>
      </c>
      <c r="W48" s="11">
        <v>3271.41</v>
      </c>
      <c r="X48" s="11">
        <v>0</v>
      </c>
      <c r="Y48" s="10">
        <f t="shared" si="10"/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0">
        <f t="shared" si="11"/>
        <v>0</v>
      </c>
      <c r="AF48" s="11">
        <v>0</v>
      </c>
      <c r="AG48" s="11">
        <v>0</v>
      </c>
      <c r="AH48" s="11">
        <v>0</v>
      </c>
      <c r="AI48" s="11">
        <v>0</v>
      </c>
      <c r="AJ48" s="10">
        <f t="shared" si="12"/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0">
        <f t="shared" si="13"/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0">
        <f t="shared" si="7"/>
        <v>0</v>
      </c>
      <c r="BE48" s="11">
        <v>0</v>
      </c>
      <c r="BF48" s="10">
        <f t="shared" si="14"/>
        <v>8147.7699999999995</v>
      </c>
      <c r="BG48" s="10">
        <f t="shared" si="8"/>
        <v>4369.969999999999</v>
      </c>
      <c r="BH48" s="11">
        <v>0</v>
      </c>
      <c r="BI48" s="11">
        <v>0</v>
      </c>
      <c r="BJ48" s="11">
        <v>921.48</v>
      </c>
      <c r="BK48" s="11">
        <v>365.75</v>
      </c>
      <c r="BL48" s="11">
        <v>743.61</v>
      </c>
      <c r="BM48" s="11">
        <v>0</v>
      </c>
      <c r="BN48" s="11">
        <v>325.91</v>
      </c>
      <c r="BO48" s="11">
        <v>78.22</v>
      </c>
      <c r="BP48" s="11">
        <v>22.81</v>
      </c>
      <c r="BQ48" s="11">
        <v>0</v>
      </c>
      <c r="BR48" s="11">
        <v>0</v>
      </c>
      <c r="BS48" s="11">
        <v>0</v>
      </c>
      <c r="BT48" s="11">
        <v>0</v>
      </c>
      <c r="BU48" s="11">
        <v>81.48</v>
      </c>
      <c r="BV48" s="11">
        <v>0</v>
      </c>
      <c r="BW48" s="11">
        <v>0</v>
      </c>
      <c r="BX48" s="11">
        <v>0</v>
      </c>
      <c r="BY48" s="11">
        <v>973.93</v>
      </c>
      <c r="BZ48" s="11">
        <v>0</v>
      </c>
      <c r="CA48" s="11">
        <v>828.38</v>
      </c>
      <c r="CB48" s="11">
        <v>0</v>
      </c>
      <c r="CC48" s="11">
        <v>28.4</v>
      </c>
      <c r="CD48" s="10">
        <f t="shared" si="15"/>
        <v>3777.8</v>
      </c>
    </row>
    <row r="49" spans="1:82" ht="14.25">
      <c r="A49" s="9" t="s">
        <v>218</v>
      </c>
      <c r="B49" s="9">
        <v>10390</v>
      </c>
      <c r="C49" s="9" t="s">
        <v>188</v>
      </c>
      <c r="D49" s="9" t="s">
        <v>215</v>
      </c>
      <c r="E49" s="8" t="s">
        <v>254</v>
      </c>
      <c r="F49" s="9" t="s">
        <v>277</v>
      </c>
      <c r="G49" s="9" t="s">
        <v>263</v>
      </c>
      <c r="H49" s="9" t="s">
        <v>52</v>
      </c>
      <c r="I49" s="10">
        <f t="shared" si="9"/>
        <v>5262.87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785.71</v>
      </c>
      <c r="V49" s="11">
        <v>0</v>
      </c>
      <c r="W49" s="11">
        <v>4477.16</v>
      </c>
      <c r="X49" s="11">
        <v>0</v>
      </c>
      <c r="Y49" s="10">
        <f t="shared" si="10"/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0">
        <f t="shared" si="11"/>
        <v>0</v>
      </c>
      <c r="AF49" s="11">
        <v>0</v>
      </c>
      <c r="AG49" s="11">
        <v>0</v>
      </c>
      <c r="AH49" s="11">
        <v>0</v>
      </c>
      <c r="AI49" s="11">
        <v>0</v>
      </c>
      <c r="AJ49" s="10">
        <f t="shared" si="12"/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0">
        <f t="shared" si="13"/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0">
        <f t="shared" si="7"/>
        <v>0</v>
      </c>
      <c r="BE49" s="11">
        <v>0</v>
      </c>
      <c r="BF49" s="10">
        <f t="shared" si="14"/>
        <v>5262.87</v>
      </c>
      <c r="BG49" s="10">
        <f t="shared" si="8"/>
        <v>3210.78</v>
      </c>
      <c r="BH49" s="11">
        <v>0</v>
      </c>
      <c r="BI49" s="11">
        <v>66.5</v>
      </c>
      <c r="BJ49" s="11">
        <v>262.55</v>
      </c>
      <c r="BK49" s="11">
        <v>506.9</v>
      </c>
      <c r="BL49" s="11">
        <v>619.68</v>
      </c>
      <c r="BM49" s="11">
        <v>0</v>
      </c>
      <c r="BN49" s="11">
        <v>0</v>
      </c>
      <c r="BO49" s="11">
        <v>0</v>
      </c>
      <c r="BP49" s="11">
        <v>0</v>
      </c>
      <c r="BQ49" s="11">
        <v>679.94</v>
      </c>
      <c r="BR49" s="11">
        <v>0</v>
      </c>
      <c r="BS49" s="11">
        <v>44.77</v>
      </c>
      <c r="BT49" s="11">
        <v>0</v>
      </c>
      <c r="BU49" s="11">
        <v>52.63</v>
      </c>
      <c r="BV49" s="11">
        <v>0</v>
      </c>
      <c r="BW49" s="11">
        <v>0</v>
      </c>
      <c r="BX49" s="11">
        <v>0</v>
      </c>
      <c r="BY49" s="11">
        <v>376.44</v>
      </c>
      <c r="BZ49" s="11">
        <v>0</v>
      </c>
      <c r="CA49" s="11">
        <v>572.97</v>
      </c>
      <c r="CB49" s="11">
        <v>0</v>
      </c>
      <c r="CC49" s="11">
        <v>28.4</v>
      </c>
      <c r="CD49" s="10">
        <f t="shared" si="15"/>
        <v>2052.0899999999997</v>
      </c>
    </row>
    <row r="50" spans="1:82" ht="14.25">
      <c r="A50" s="9" t="s">
        <v>96</v>
      </c>
      <c r="B50" s="9">
        <v>10406</v>
      </c>
      <c r="C50" s="9" t="s">
        <v>82</v>
      </c>
      <c r="D50" s="9" t="s">
        <v>97</v>
      </c>
      <c r="E50" s="8" t="s">
        <v>256</v>
      </c>
      <c r="F50" s="9" t="s">
        <v>279</v>
      </c>
      <c r="G50" s="9" t="s">
        <v>263</v>
      </c>
      <c r="H50" s="9" t="s">
        <v>15</v>
      </c>
      <c r="I50" s="10">
        <f t="shared" si="9"/>
        <v>18020.54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3000</v>
      </c>
      <c r="S50" s="11">
        <v>0</v>
      </c>
      <c r="T50" s="11">
        <v>0</v>
      </c>
      <c r="U50" s="11">
        <v>3085.17</v>
      </c>
      <c r="V50" s="11">
        <v>0</v>
      </c>
      <c r="W50" s="11">
        <v>11935.37</v>
      </c>
      <c r="X50" s="11">
        <v>0</v>
      </c>
      <c r="Y50" s="10">
        <f t="shared" si="10"/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0">
        <f t="shared" si="11"/>
        <v>0</v>
      </c>
      <c r="AF50" s="11">
        <v>0</v>
      </c>
      <c r="AG50" s="11">
        <v>0</v>
      </c>
      <c r="AH50" s="11">
        <v>0</v>
      </c>
      <c r="AI50" s="11">
        <v>0</v>
      </c>
      <c r="AJ50" s="10">
        <f t="shared" si="12"/>
        <v>8810.04</v>
      </c>
      <c r="AK50" s="11">
        <v>2202.51</v>
      </c>
      <c r="AL50" s="11">
        <v>0</v>
      </c>
      <c r="AM50" s="11">
        <v>0</v>
      </c>
      <c r="AN50" s="11">
        <v>900</v>
      </c>
      <c r="AO50" s="11">
        <v>200</v>
      </c>
      <c r="AP50" s="11">
        <v>925.55</v>
      </c>
      <c r="AQ50" s="11">
        <v>205.68</v>
      </c>
      <c r="AR50" s="11">
        <v>0</v>
      </c>
      <c r="AS50" s="11">
        <v>0</v>
      </c>
      <c r="AT50" s="11">
        <v>795.69</v>
      </c>
      <c r="AU50" s="11">
        <v>3580.61</v>
      </c>
      <c r="AV50" s="10">
        <f t="shared" si="13"/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0">
        <f t="shared" si="7"/>
        <v>0</v>
      </c>
      <c r="BE50" s="11">
        <v>0</v>
      </c>
      <c r="BF50" s="10">
        <f t="shared" si="14"/>
        <v>26830.58</v>
      </c>
      <c r="BG50" s="10">
        <f t="shared" si="8"/>
        <v>8958.42</v>
      </c>
      <c r="BH50" s="11">
        <v>0</v>
      </c>
      <c r="BI50" s="11">
        <v>0</v>
      </c>
      <c r="BJ50" s="11">
        <v>261.24</v>
      </c>
      <c r="BK50" s="11">
        <v>72.16</v>
      </c>
      <c r="BL50" s="11">
        <v>743.45</v>
      </c>
      <c r="BM50" s="11">
        <v>0</v>
      </c>
      <c r="BN50" s="11">
        <v>653.96</v>
      </c>
      <c r="BO50" s="11">
        <v>125.56</v>
      </c>
      <c r="BP50" s="11">
        <v>36.62</v>
      </c>
      <c r="BQ50" s="11">
        <v>0</v>
      </c>
      <c r="BR50" s="11">
        <v>0</v>
      </c>
      <c r="BS50" s="11">
        <v>0</v>
      </c>
      <c r="BT50" s="11">
        <v>0</v>
      </c>
      <c r="BU50" s="11">
        <v>150.21</v>
      </c>
      <c r="BV50" s="11">
        <v>0</v>
      </c>
      <c r="BW50" s="11">
        <v>1201.37</v>
      </c>
      <c r="BX50" s="11">
        <v>317.46</v>
      </c>
      <c r="BY50" s="11">
        <v>3390.97</v>
      </c>
      <c r="BZ50" s="11">
        <v>1466.1</v>
      </c>
      <c r="CA50" s="11">
        <v>510.92</v>
      </c>
      <c r="CB50" s="11">
        <v>0</v>
      </c>
      <c r="CC50" s="11">
        <v>28.4</v>
      </c>
      <c r="CD50" s="10">
        <f t="shared" si="15"/>
        <v>17872.160000000003</v>
      </c>
    </row>
    <row r="51" spans="1:82" ht="14.25">
      <c r="A51" s="9" t="s">
        <v>89</v>
      </c>
      <c r="B51" s="9">
        <v>10418</v>
      </c>
      <c r="C51" s="9" t="s">
        <v>82</v>
      </c>
      <c r="D51" s="9" t="s">
        <v>90</v>
      </c>
      <c r="E51" s="8" t="s">
        <v>254</v>
      </c>
      <c r="F51" s="9" t="s">
        <v>279</v>
      </c>
      <c r="G51" s="9" t="s">
        <v>263</v>
      </c>
      <c r="H51" s="9" t="s">
        <v>19</v>
      </c>
      <c r="I51" s="10">
        <f t="shared" si="9"/>
        <v>15268.43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3333.06</v>
      </c>
      <c r="V51" s="11">
        <v>0</v>
      </c>
      <c r="W51" s="11">
        <v>11935.37</v>
      </c>
      <c r="X51" s="11">
        <v>0</v>
      </c>
      <c r="Y51" s="10">
        <f t="shared" si="10"/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0">
        <f t="shared" si="11"/>
        <v>600</v>
      </c>
      <c r="AF51" s="11">
        <v>0</v>
      </c>
      <c r="AG51" s="11">
        <v>0</v>
      </c>
      <c r="AH51" s="11">
        <v>600</v>
      </c>
      <c r="AI51" s="11">
        <v>0</v>
      </c>
      <c r="AJ51" s="10">
        <f t="shared" si="12"/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0">
        <f t="shared" si="13"/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0">
        <f t="shared" si="7"/>
        <v>0</v>
      </c>
      <c r="BE51" s="11">
        <v>0</v>
      </c>
      <c r="BF51" s="10">
        <f t="shared" si="14"/>
        <v>15868.43</v>
      </c>
      <c r="BG51" s="10">
        <f t="shared" si="8"/>
        <v>4123.43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3266.65</v>
      </c>
      <c r="BZ51" s="11">
        <v>0</v>
      </c>
      <c r="CA51" s="11">
        <v>828.38</v>
      </c>
      <c r="CB51" s="11">
        <v>0</v>
      </c>
      <c r="CC51" s="11">
        <v>28.4</v>
      </c>
      <c r="CD51" s="10">
        <f t="shared" si="15"/>
        <v>11745</v>
      </c>
    </row>
    <row r="52" spans="1:82" ht="14.25">
      <c r="A52" s="9" t="s">
        <v>212</v>
      </c>
      <c r="B52" s="9">
        <v>10420</v>
      </c>
      <c r="C52" s="9" t="s">
        <v>188</v>
      </c>
      <c r="D52" s="9" t="s">
        <v>191</v>
      </c>
      <c r="E52" s="8" t="s">
        <v>254</v>
      </c>
      <c r="F52" s="9" t="s">
        <v>276</v>
      </c>
      <c r="G52" s="9" t="s">
        <v>263</v>
      </c>
      <c r="H52" s="9" t="s">
        <v>52</v>
      </c>
      <c r="I52" s="10">
        <f t="shared" si="9"/>
        <v>5080.34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775.38</v>
      </c>
      <c r="V52" s="11">
        <v>0</v>
      </c>
      <c r="W52" s="11">
        <v>4304.96</v>
      </c>
      <c r="X52" s="11">
        <v>0</v>
      </c>
      <c r="Y52" s="10">
        <f t="shared" si="10"/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0">
        <f t="shared" si="11"/>
        <v>0</v>
      </c>
      <c r="AF52" s="11">
        <v>0</v>
      </c>
      <c r="AG52" s="11">
        <v>0</v>
      </c>
      <c r="AH52" s="11">
        <v>0</v>
      </c>
      <c r="AI52" s="11">
        <v>0</v>
      </c>
      <c r="AJ52" s="10">
        <f t="shared" si="12"/>
        <v>4813.01</v>
      </c>
      <c r="AK52" s="11">
        <v>1203.25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361.84</v>
      </c>
      <c r="AR52" s="11">
        <v>557.29</v>
      </c>
      <c r="AS52" s="11">
        <v>681.65</v>
      </c>
      <c r="AT52" s="11">
        <v>2008.98</v>
      </c>
      <c r="AU52" s="11">
        <v>0</v>
      </c>
      <c r="AV52" s="10">
        <f t="shared" si="13"/>
        <v>0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0">
        <f t="shared" si="7"/>
        <v>0</v>
      </c>
      <c r="BE52" s="11">
        <v>0</v>
      </c>
      <c r="BF52" s="10">
        <f t="shared" si="14"/>
        <v>9893.35</v>
      </c>
      <c r="BG52" s="10">
        <f t="shared" si="8"/>
        <v>4545.34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150.45</v>
      </c>
      <c r="BO52" s="11">
        <v>72.22</v>
      </c>
      <c r="BP52" s="11">
        <v>21.06</v>
      </c>
      <c r="BQ52" s="11">
        <v>629.86</v>
      </c>
      <c r="BR52" s="11">
        <v>0</v>
      </c>
      <c r="BS52" s="11">
        <v>43.04</v>
      </c>
      <c r="BT52" s="11">
        <v>0</v>
      </c>
      <c r="BU52" s="11">
        <v>50.8</v>
      </c>
      <c r="BV52" s="11">
        <v>0</v>
      </c>
      <c r="BW52" s="11">
        <v>2370.82</v>
      </c>
      <c r="BX52" s="11">
        <v>509.99</v>
      </c>
      <c r="BY52" s="11">
        <v>18.26</v>
      </c>
      <c r="BZ52" s="11">
        <v>332.05</v>
      </c>
      <c r="CA52" s="11">
        <v>318.39</v>
      </c>
      <c r="CB52" s="11">
        <v>0</v>
      </c>
      <c r="CC52" s="11">
        <v>28.4</v>
      </c>
      <c r="CD52" s="10">
        <f t="shared" si="15"/>
        <v>5348.01</v>
      </c>
    </row>
    <row r="53" spans="1:82" ht="14.25">
      <c r="A53" s="9" t="s">
        <v>201</v>
      </c>
      <c r="B53" s="9">
        <v>10431</v>
      </c>
      <c r="C53" s="9" t="s">
        <v>188</v>
      </c>
      <c r="D53" s="9" t="s">
        <v>191</v>
      </c>
      <c r="E53" s="8" t="s">
        <v>254</v>
      </c>
      <c r="F53" s="9" t="s">
        <v>277</v>
      </c>
      <c r="G53" s="9" t="s">
        <v>263</v>
      </c>
      <c r="H53" s="9" t="s">
        <v>52</v>
      </c>
      <c r="I53" s="10">
        <f t="shared" si="9"/>
        <v>5262.87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785.71</v>
      </c>
      <c r="V53" s="11">
        <v>0</v>
      </c>
      <c r="W53" s="11">
        <v>4477.16</v>
      </c>
      <c r="X53" s="11">
        <v>0</v>
      </c>
      <c r="Y53" s="10">
        <f t="shared" si="10"/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0">
        <f t="shared" si="11"/>
        <v>1020</v>
      </c>
      <c r="AF53" s="11">
        <v>0</v>
      </c>
      <c r="AG53" s="11">
        <v>220</v>
      </c>
      <c r="AH53" s="11">
        <v>400</v>
      </c>
      <c r="AI53" s="11">
        <v>400</v>
      </c>
      <c r="AJ53" s="10">
        <f t="shared" si="12"/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0">
        <f t="shared" si="13"/>
        <v>0</v>
      </c>
      <c r="AW53" s="11">
        <v>0</v>
      </c>
      <c r="AX53" s="11">
        <v>0</v>
      </c>
      <c r="AY53" s="11">
        <v>0</v>
      </c>
      <c r="AZ53" s="11">
        <v>0</v>
      </c>
      <c r="BA53" s="11">
        <v>0</v>
      </c>
      <c r="BB53" s="11">
        <v>0</v>
      </c>
      <c r="BC53" s="11">
        <v>0</v>
      </c>
      <c r="BD53" s="10">
        <f t="shared" si="7"/>
        <v>0</v>
      </c>
      <c r="BE53" s="11">
        <v>0</v>
      </c>
      <c r="BF53" s="10">
        <f t="shared" si="14"/>
        <v>6282.87</v>
      </c>
      <c r="BG53" s="10">
        <f t="shared" si="8"/>
        <v>2846.9600000000005</v>
      </c>
      <c r="BH53" s="11">
        <v>0</v>
      </c>
      <c r="BI53" s="11">
        <v>0</v>
      </c>
      <c r="BJ53" s="11">
        <v>73.29</v>
      </c>
      <c r="BK53" s="11">
        <v>198.83</v>
      </c>
      <c r="BL53" s="11">
        <v>619.79</v>
      </c>
      <c r="BM53" s="11">
        <v>0</v>
      </c>
      <c r="BN53" s="11">
        <v>263.14</v>
      </c>
      <c r="BO53" s="11">
        <v>50.52</v>
      </c>
      <c r="BP53" s="11">
        <v>14.74</v>
      </c>
      <c r="BQ53" s="11">
        <v>482.1</v>
      </c>
      <c r="BR53" s="11">
        <v>0</v>
      </c>
      <c r="BS53" s="11">
        <v>44.77</v>
      </c>
      <c r="BT53" s="11">
        <v>0</v>
      </c>
      <c r="BU53" s="11">
        <v>52.63</v>
      </c>
      <c r="BV53" s="11">
        <v>0</v>
      </c>
      <c r="BW53" s="11">
        <v>0</v>
      </c>
      <c r="BX53" s="11">
        <v>0</v>
      </c>
      <c r="BY53" s="11">
        <v>445.78</v>
      </c>
      <c r="BZ53" s="11">
        <v>0</v>
      </c>
      <c r="CA53" s="11">
        <v>572.97</v>
      </c>
      <c r="CB53" s="11">
        <v>0</v>
      </c>
      <c r="CC53" s="11">
        <v>28.4</v>
      </c>
      <c r="CD53" s="10">
        <f t="shared" si="15"/>
        <v>3435.9099999999994</v>
      </c>
    </row>
    <row r="54" spans="1:82" ht="14.25">
      <c r="A54" s="9" t="s">
        <v>213</v>
      </c>
      <c r="B54" s="9">
        <v>10443</v>
      </c>
      <c r="C54" s="9" t="s">
        <v>188</v>
      </c>
      <c r="D54" s="9" t="s">
        <v>214</v>
      </c>
      <c r="E54" s="8" t="s">
        <v>254</v>
      </c>
      <c r="F54" s="9" t="s">
        <v>277</v>
      </c>
      <c r="G54" s="9" t="s">
        <v>263</v>
      </c>
      <c r="H54" s="9" t="s">
        <v>39</v>
      </c>
      <c r="I54" s="10">
        <f t="shared" si="9"/>
        <v>6088.93</v>
      </c>
      <c r="J54" s="11">
        <v>1343.15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268.62</v>
      </c>
      <c r="V54" s="11">
        <v>0</v>
      </c>
      <c r="W54" s="11">
        <v>4477.16</v>
      </c>
      <c r="X54" s="11">
        <v>0</v>
      </c>
      <c r="Y54" s="10">
        <f t="shared" si="10"/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0">
        <f t="shared" si="11"/>
        <v>600</v>
      </c>
      <c r="AF54" s="11">
        <v>0</v>
      </c>
      <c r="AG54" s="11">
        <v>0</v>
      </c>
      <c r="AH54" s="11">
        <v>600</v>
      </c>
      <c r="AI54" s="11">
        <v>0</v>
      </c>
      <c r="AJ54" s="10">
        <f t="shared" si="12"/>
        <v>5412.39</v>
      </c>
      <c r="AK54" s="11">
        <v>1353.1</v>
      </c>
      <c r="AL54" s="11">
        <v>179.09</v>
      </c>
      <c r="AM54" s="11">
        <v>716.35</v>
      </c>
      <c r="AN54" s="11">
        <v>0</v>
      </c>
      <c r="AO54" s="11">
        <v>0</v>
      </c>
      <c r="AP54" s="11">
        <v>35.82</v>
      </c>
      <c r="AQ54" s="11">
        <v>143.26</v>
      </c>
      <c r="AR54" s="11">
        <v>0</v>
      </c>
      <c r="AS54" s="11">
        <v>0</v>
      </c>
      <c r="AT54" s="11">
        <v>2387.82</v>
      </c>
      <c r="AU54" s="11">
        <v>596.95</v>
      </c>
      <c r="AV54" s="10">
        <f t="shared" si="13"/>
        <v>2706.2</v>
      </c>
      <c r="AW54" s="11">
        <v>676.55</v>
      </c>
      <c r="AX54" s="11">
        <v>447.72</v>
      </c>
      <c r="AY54" s="11">
        <v>0</v>
      </c>
      <c r="AZ54" s="11">
        <v>89.54</v>
      </c>
      <c r="BA54" s="11">
        <v>0</v>
      </c>
      <c r="BB54" s="11">
        <v>0</v>
      </c>
      <c r="BC54" s="11">
        <v>1492.39</v>
      </c>
      <c r="BD54" s="10">
        <f t="shared" si="7"/>
        <v>0</v>
      </c>
      <c r="BE54" s="11">
        <v>0</v>
      </c>
      <c r="BF54" s="10">
        <f t="shared" si="14"/>
        <v>14807.52</v>
      </c>
      <c r="BG54" s="10">
        <f t="shared" si="8"/>
        <v>6629.46</v>
      </c>
      <c r="BH54" s="11">
        <v>0</v>
      </c>
      <c r="BI54" s="11">
        <v>0</v>
      </c>
      <c r="BJ54" s="11">
        <v>34.04</v>
      </c>
      <c r="BK54" s="11">
        <v>60</v>
      </c>
      <c r="BL54" s="11">
        <v>716.59</v>
      </c>
      <c r="BM54" s="11">
        <v>0</v>
      </c>
      <c r="BN54" s="11">
        <v>1116.3</v>
      </c>
      <c r="BO54" s="11">
        <v>71.44</v>
      </c>
      <c r="BP54" s="11">
        <v>20.84</v>
      </c>
      <c r="BQ54" s="11">
        <v>0</v>
      </c>
      <c r="BR54" s="11">
        <v>0</v>
      </c>
      <c r="BS54" s="11">
        <v>0</v>
      </c>
      <c r="BT54" s="11">
        <v>0</v>
      </c>
      <c r="BU54" s="11">
        <v>47.46</v>
      </c>
      <c r="BV54" s="11">
        <v>0</v>
      </c>
      <c r="BW54" s="11">
        <v>3247.43</v>
      </c>
      <c r="BX54" s="11">
        <v>480.25</v>
      </c>
      <c r="BY54" s="11">
        <v>0</v>
      </c>
      <c r="BZ54" s="11">
        <v>486.98</v>
      </c>
      <c r="CA54" s="11">
        <v>348.13</v>
      </c>
      <c r="CB54" s="11">
        <v>0</v>
      </c>
      <c r="CC54" s="11">
        <v>0</v>
      </c>
      <c r="CD54" s="10">
        <f t="shared" si="15"/>
        <v>8178.06</v>
      </c>
    </row>
    <row r="55" spans="1:82" ht="14.25">
      <c r="A55" s="9" t="s">
        <v>187</v>
      </c>
      <c r="B55" s="9">
        <v>10455</v>
      </c>
      <c r="C55" s="9" t="s">
        <v>188</v>
      </c>
      <c r="D55" s="9" t="s">
        <v>189</v>
      </c>
      <c r="E55" s="8" t="s">
        <v>254</v>
      </c>
      <c r="F55" s="9" t="s">
        <v>277</v>
      </c>
      <c r="G55" s="9" t="s">
        <v>263</v>
      </c>
      <c r="H55" s="9" t="s">
        <v>102</v>
      </c>
      <c r="I55" s="10">
        <f t="shared" si="9"/>
        <v>6655.299999999999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2178.14</v>
      </c>
      <c r="V55" s="11">
        <v>0</v>
      </c>
      <c r="W55" s="11">
        <v>4477.16</v>
      </c>
      <c r="X55" s="11">
        <v>0</v>
      </c>
      <c r="Y55" s="10">
        <f t="shared" si="10"/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0">
        <f t="shared" si="11"/>
        <v>0</v>
      </c>
      <c r="AF55" s="11">
        <v>0</v>
      </c>
      <c r="AG55" s="11">
        <v>0</v>
      </c>
      <c r="AH55" s="11">
        <v>0</v>
      </c>
      <c r="AI55" s="11">
        <v>0</v>
      </c>
      <c r="AJ55" s="10">
        <f t="shared" si="12"/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0">
        <f t="shared" si="13"/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0">
        <f t="shared" si="7"/>
        <v>0</v>
      </c>
      <c r="BE55" s="11">
        <v>0</v>
      </c>
      <c r="BF55" s="10">
        <f t="shared" si="14"/>
        <v>6655.299999999999</v>
      </c>
      <c r="BG55" s="10">
        <f t="shared" si="8"/>
        <v>4850.97</v>
      </c>
      <c r="BH55" s="11">
        <v>0</v>
      </c>
      <c r="BI55" s="11">
        <v>0</v>
      </c>
      <c r="BJ55" s="11">
        <v>1710.45</v>
      </c>
      <c r="BK55" s="11">
        <v>390.16</v>
      </c>
      <c r="BL55" s="11">
        <v>743.72</v>
      </c>
      <c r="BM55" s="11">
        <v>0</v>
      </c>
      <c r="BN55" s="11">
        <v>399.32</v>
      </c>
      <c r="BO55" s="11">
        <v>63.89</v>
      </c>
      <c r="BP55" s="11">
        <v>18.63</v>
      </c>
      <c r="BQ55" s="11">
        <v>0</v>
      </c>
      <c r="BR55" s="11">
        <v>0</v>
      </c>
      <c r="BS55" s="11">
        <v>44.77</v>
      </c>
      <c r="BT55" s="11">
        <v>0</v>
      </c>
      <c r="BU55" s="11">
        <v>66.55</v>
      </c>
      <c r="BV55" s="11">
        <v>0</v>
      </c>
      <c r="BW55" s="11">
        <v>0</v>
      </c>
      <c r="BX55" s="11">
        <v>0</v>
      </c>
      <c r="BY55" s="11">
        <v>617.17</v>
      </c>
      <c r="BZ55" s="11">
        <v>0</v>
      </c>
      <c r="CA55" s="11">
        <v>767.91</v>
      </c>
      <c r="CB55" s="11">
        <v>0</v>
      </c>
      <c r="CC55" s="11">
        <v>28.4</v>
      </c>
      <c r="CD55" s="10">
        <f t="shared" si="15"/>
        <v>1804.329999999999</v>
      </c>
    </row>
    <row r="56" spans="1:82" ht="14.25">
      <c r="A56" s="9" t="s">
        <v>116</v>
      </c>
      <c r="B56" s="9">
        <v>10467</v>
      </c>
      <c r="C56" s="9" t="s">
        <v>82</v>
      </c>
      <c r="D56" s="9" t="s">
        <v>117</v>
      </c>
      <c r="E56" s="8" t="s">
        <v>254</v>
      </c>
      <c r="F56" s="9" t="s">
        <v>279</v>
      </c>
      <c r="G56" s="9" t="s">
        <v>263</v>
      </c>
      <c r="H56" s="9" t="s">
        <v>115</v>
      </c>
      <c r="I56" s="10">
        <f t="shared" si="9"/>
        <v>13853.54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1918.17</v>
      </c>
      <c r="V56" s="11">
        <v>0</v>
      </c>
      <c r="W56" s="11">
        <v>11935.37</v>
      </c>
      <c r="X56" s="11">
        <v>0</v>
      </c>
      <c r="Y56" s="10">
        <f t="shared" si="10"/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0">
        <f t="shared" si="11"/>
        <v>1200</v>
      </c>
      <c r="AF56" s="11">
        <v>0</v>
      </c>
      <c r="AG56" s="11">
        <v>600</v>
      </c>
      <c r="AH56" s="11">
        <v>600</v>
      </c>
      <c r="AI56" s="11">
        <v>0</v>
      </c>
      <c r="AJ56" s="10">
        <f t="shared" si="12"/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11">
        <v>0</v>
      </c>
      <c r="AU56" s="11">
        <v>0</v>
      </c>
      <c r="AV56" s="10">
        <f t="shared" si="13"/>
        <v>0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0">
        <f t="shared" si="7"/>
        <v>0</v>
      </c>
      <c r="BE56" s="11">
        <v>0</v>
      </c>
      <c r="BF56" s="10">
        <f t="shared" si="14"/>
        <v>15053.54</v>
      </c>
      <c r="BG56" s="10">
        <f t="shared" si="8"/>
        <v>5933.78</v>
      </c>
      <c r="BH56" s="11">
        <v>0</v>
      </c>
      <c r="BI56" s="11">
        <v>149.9</v>
      </c>
      <c r="BJ56" s="11">
        <v>40.33</v>
      </c>
      <c r="BK56" s="11">
        <v>355.06</v>
      </c>
      <c r="BL56" s="11">
        <v>743.72</v>
      </c>
      <c r="BM56" s="11">
        <v>0</v>
      </c>
      <c r="BN56" s="11">
        <v>1046.33</v>
      </c>
      <c r="BO56" s="11">
        <v>125.56</v>
      </c>
      <c r="BP56" s="11">
        <v>36.62</v>
      </c>
      <c r="BQ56" s="11">
        <v>0</v>
      </c>
      <c r="BR56" s="11">
        <v>0</v>
      </c>
      <c r="BS56" s="11">
        <v>0</v>
      </c>
      <c r="BT56" s="11">
        <v>0</v>
      </c>
      <c r="BU56" s="11">
        <v>138.54</v>
      </c>
      <c r="BV56" s="11">
        <v>0</v>
      </c>
      <c r="BW56" s="11">
        <v>0</v>
      </c>
      <c r="BX56" s="11">
        <v>0</v>
      </c>
      <c r="BY56" s="11">
        <v>2440.94</v>
      </c>
      <c r="BZ56" s="11">
        <v>0</v>
      </c>
      <c r="CA56" s="11">
        <v>828.38</v>
      </c>
      <c r="CB56" s="11">
        <v>0</v>
      </c>
      <c r="CC56" s="11">
        <v>28.4</v>
      </c>
      <c r="CD56" s="10">
        <f t="shared" si="15"/>
        <v>9119.760000000002</v>
      </c>
    </row>
    <row r="57" spans="1:82" ht="14.25">
      <c r="A57" s="9" t="s">
        <v>169</v>
      </c>
      <c r="B57" s="9">
        <v>10479</v>
      </c>
      <c r="C57" s="9" t="s">
        <v>154</v>
      </c>
      <c r="D57" s="9" t="s">
        <v>155</v>
      </c>
      <c r="E57" s="8" t="s">
        <v>254</v>
      </c>
      <c r="F57" s="9" t="s">
        <v>280</v>
      </c>
      <c r="G57" s="9" t="s">
        <v>263</v>
      </c>
      <c r="H57" s="9" t="s">
        <v>17</v>
      </c>
      <c r="I57" s="10">
        <f t="shared" si="9"/>
        <v>5307.1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2161.51</v>
      </c>
      <c r="V57" s="11">
        <v>0</v>
      </c>
      <c r="W57" s="11">
        <v>3145.59</v>
      </c>
      <c r="X57" s="11">
        <v>0</v>
      </c>
      <c r="Y57" s="10">
        <f t="shared" si="10"/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0">
        <f t="shared" si="11"/>
        <v>0</v>
      </c>
      <c r="AF57" s="11">
        <v>0</v>
      </c>
      <c r="AG57" s="11">
        <v>0</v>
      </c>
      <c r="AH57" s="11">
        <v>0</v>
      </c>
      <c r="AI57" s="11">
        <v>0</v>
      </c>
      <c r="AJ57" s="10">
        <f t="shared" si="12"/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10">
        <f t="shared" si="13"/>
        <v>0</v>
      </c>
      <c r="AW57" s="11">
        <v>0</v>
      </c>
      <c r="AX57" s="11">
        <v>0</v>
      </c>
      <c r="AY57" s="11">
        <v>0</v>
      </c>
      <c r="AZ57" s="11">
        <v>0</v>
      </c>
      <c r="BA57" s="11">
        <v>0</v>
      </c>
      <c r="BB57" s="11">
        <v>0</v>
      </c>
      <c r="BC57" s="11">
        <v>0</v>
      </c>
      <c r="BD57" s="10">
        <f t="shared" si="7"/>
        <v>0</v>
      </c>
      <c r="BE57" s="11">
        <v>0</v>
      </c>
      <c r="BF57" s="10">
        <f t="shared" si="14"/>
        <v>5307.1</v>
      </c>
      <c r="BG57" s="10">
        <f t="shared" si="8"/>
        <v>2605.21</v>
      </c>
      <c r="BH57" s="11">
        <v>0</v>
      </c>
      <c r="BI57" s="11">
        <v>0</v>
      </c>
      <c r="BJ57" s="11">
        <v>0</v>
      </c>
      <c r="BK57" s="11">
        <v>215.72</v>
      </c>
      <c r="BL57" s="11">
        <v>624.96</v>
      </c>
      <c r="BM57" s="11">
        <v>0</v>
      </c>
      <c r="BN57" s="11">
        <v>212.28</v>
      </c>
      <c r="BO57" s="11">
        <v>50.95</v>
      </c>
      <c r="BP57" s="11">
        <v>14.86</v>
      </c>
      <c r="BQ57" s="11">
        <v>460.72</v>
      </c>
      <c r="BR57" s="11">
        <v>0</v>
      </c>
      <c r="BS57" s="11">
        <v>0</v>
      </c>
      <c r="BT57" s="11">
        <v>0</v>
      </c>
      <c r="BU57" s="11">
        <v>53.07</v>
      </c>
      <c r="BV57" s="11">
        <v>0</v>
      </c>
      <c r="BW57" s="11">
        <v>0</v>
      </c>
      <c r="BX57" s="11">
        <v>0</v>
      </c>
      <c r="BY57" s="11">
        <v>365.09</v>
      </c>
      <c r="BZ57" s="11">
        <v>0</v>
      </c>
      <c r="CA57" s="11">
        <v>579.16</v>
      </c>
      <c r="CB57" s="11">
        <v>0</v>
      </c>
      <c r="CC57" s="11">
        <v>28.4</v>
      </c>
      <c r="CD57" s="10">
        <f t="shared" si="15"/>
        <v>2701.8900000000003</v>
      </c>
    </row>
    <row r="58" spans="1:82" ht="14.25">
      <c r="A58" s="9" t="s">
        <v>170</v>
      </c>
      <c r="B58" s="9">
        <v>10480</v>
      </c>
      <c r="C58" s="9" t="s">
        <v>154</v>
      </c>
      <c r="D58" s="9" t="s">
        <v>155</v>
      </c>
      <c r="E58" s="8" t="s">
        <v>254</v>
      </c>
      <c r="F58" s="9" t="s">
        <v>280</v>
      </c>
      <c r="G58" s="9" t="s">
        <v>263</v>
      </c>
      <c r="H58" s="9" t="s">
        <v>52</v>
      </c>
      <c r="I58" s="10">
        <f t="shared" si="9"/>
        <v>6093.59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2948</v>
      </c>
      <c r="V58" s="11">
        <v>0</v>
      </c>
      <c r="W58" s="11">
        <v>3145.59</v>
      </c>
      <c r="X58" s="11">
        <v>0</v>
      </c>
      <c r="Y58" s="10">
        <f t="shared" si="10"/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0">
        <f t="shared" si="11"/>
        <v>0</v>
      </c>
      <c r="AF58" s="11">
        <v>0</v>
      </c>
      <c r="AG58" s="11">
        <v>0</v>
      </c>
      <c r="AH58" s="11">
        <v>0</v>
      </c>
      <c r="AI58" s="11">
        <v>0</v>
      </c>
      <c r="AJ58" s="10">
        <f t="shared" si="12"/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0">
        <f t="shared" si="13"/>
        <v>0</v>
      </c>
      <c r="AW58" s="11">
        <v>0</v>
      </c>
      <c r="AX58" s="11">
        <v>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0">
        <f t="shared" si="7"/>
        <v>0</v>
      </c>
      <c r="BE58" s="11">
        <v>0</v>
      </c>
      <c r="BF58" s="10">
        <f t="shared" si="14"/>
        <v>6093.59</v>
      </c>
      <c r="BG58" s="10">
        <f t="shared" si="8"/>
        <v>3211.77</v>
      </c>
      <c r="BH58" s="11">
        <v>0</v>
      </c>
      <c r="BI58" s="11">
        <v>0</v>
      </c>
      <c r="BJ58" s="11">
        <v>86.8</v>
      </c>
      <c r="BK58" s="11">
        <v>325.44</v>
      </c>
      <c r="BL58" s="11">
        <v>716.71</v>
      </c>
      <c r="BM58" s="11">
        <v>0</v>
      </c>
      <c r="BN58" s="11">
        <v>243.74</v>
      </c>
      <c r="BO58" s="11">
        <v>58.5</v>
      </c>
      <c r="BP58" s="11">
        <v>17.06</v>
      </c>
      <c r="BQ58" s="11">
        <v>528.71</v>
      </c>
      <c r="BR58" s="11">
        <v>0</v>
      </c>
      <c r="BS58" s="11">
        <v>31.45</v>
      </c>
      <c r="BT58" s="11">
        <v>0</v>
      </c>
      <c r="BU58" s="11">
        <v>60.94</v>
      </c>
      <c r="BV58" s="11">
        <v>0</v>
      </c>
      <c r="BW58" s="11">
        <v>0</v>
      </c>
      <c r="BX58" s="11">
        <v>0</v>
      </c>
      <c r="BY58" s="11">
        <v>424.75</v>
      </c>
      <c r="BZ58" s="11">
        <v>0</v>
      </c>
      <c r="CA58" s="11">
        <v>689.27</v>
      </c>
      <c r="CB58" s="11">
        <v>0</v>
      </c>
      <c r="CC58" s="11">
        <v>28.4</v>
      </c>
      <c r="CD58" s="10">
        <f t="shared" si="15"/>
        <v>2881.82</v>
      </c>
    </row>
    <row r="59" spans="1:82" ht="14.25">
      <c r="A59" s="9" t="s">
        <v>171</v>
      </c>
      <c r="B59" s="9">
        <v>10492</v>
      </c>
      <c r="C59" s="9" t="s">
        <v>154</v>
      </c>
      <c r="D59" s="9" t="s">
        <v>155</v>
      </c>
      <c r="E59" s="8" t="s">
        <v>254</v>
      </c>
      <c r="F59" s="9" t="s">
        <v>281</v>
      </c>
      <c r="G59" s="9" t="s">
        <v>263</v>
      </c>
      <c r="H59" s="9" t="s">
        <v>92</v>
      </c>
      <c r="I59" s="10">
        <f t="shared" si="9"/>
        <v>3700.04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791.77</v>
      </c>
      <c r="V59" s="11">
        <v>0</v>
      </c>
      <c r="W59" s="11">
        <v>2908.27</v>
      </c>
      <c r="X59" s="11">
        <v>0</v>
      </c>
      <c r="Y59" s="10">
        <f t="shared" si="10"/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0">
        <f t="shared" si="11"/>
        <v>1200</v>
      </c>
      <c r="AF59" s="11">
        <v>0</v>
      </c>
      <c r="AG59" s="11">
        <v>600</v>
      </c>
      <c r="AH59" s="11">
        <v>600</v>
      </c>
      <c r="AI59" s="11">
        <v>0</v>
      </c>
      <c r="AJ59" s="10">
        <f t="shared" si="12"/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0">
        <f t="shared" si="13"/>
        <v>0</v>
      </c>
      <c r="AW59" s="11">
        <v>0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0">
        <f t="shared" si="7"/>
        <v>0</v>
      </c>
      <c r="BE59" s="11">
        <v>0</v>
      </c>
      <c r="BF59" s="10">
        <f t="shared" si="14"/>
        <v>4900.04</v>
      </c>
      <c r="BG59" s="10">
        <f t="shared" si="8"/>
        <v>1672.02</v>
      </c>
      <c r="BH59" s="11">
        <v>0</v>
      </c>
      <c r="BI59" s="11">
        <v>0</v>
      </c>
      <c r="BJ59" s="11">
        <v>75.27</v>
      </c>
      <c r="BK59" s="11">
        <v>132.63</v>
      </c>
      <c r="BL59" s="11">
        <v>416.21</v>
      </c>
      <c r="BM59" s="11">
        <v>0</v>
      </c>
      <c r="BN59" s="11">
        <v>74</v>
      </c>
      <c r="BO59" s="11">
        <v>35.52</v>
      </c>
      <c r="BP59" s="11">
        <v>10.36</v>
      </c>
      <c r="BQ59" s="11">
        <v>283.73</v>
      </c>
      <c r="BR59" s="11">
        <v>0</v>
      </c>
      <c r="BS59" s="11">
        <v>0</v>
      </c>
      <c r="BT59" s="11">
        <v>0</v>
      </c>
      <c r="BU59" s="11">
        <v>37</v>
      </c>
      <c r="BV59" s="11">
        <v>0</v>
      </c>
      <c r="BW59" s="11">
        <v>0</v>
      </c>
      <c r="BX59" s="11">
        <v>0</v>
      </c>
      <c r="BY59" s="11">
        <v>224.72</v>
      </c>
      <c r="BZ59" s="11">
        <v>0</v>
      </c>
      <c r="CA59" s="11">
        <v>354.18</v>
      </c>
      <c r="CB59" s="11">
        <v>0</v>
      </c>
      <c r="CC59" s="11">
        <v>28.4</v>
      </c>
      <c r="CD59" s="10">
        <f t="shared" si="15"/>
        <v>3228.02</v>
      </c>
    </row>
    <row r="60" spans="1:82" ht="14.25">
      <c r="A60" s="9" t="s">
        <v>172</v>
      </c>
      <c r="B60" s="9">
        <v>10509</v>
      </c>
      <c r="C60" s="9" t="s">
        <v>154</v>
      </c>
      <c r="D60" s="9" t="s">
        <v>155</v>
      </c>
      <c r="E60" s="8" t="s">
        <v>254</v>
      </c>
      <c r="F60" s="9" t="s">
        <v>280</v>
      </c>
      <c r="G60" s="9" t="s">
        <v>263</v>
      </c>
      <c r="H60" s="9" t="s">
        <v>11</v>
      </c>
      <c r="I60" s="10">
        <f t="shared" si="9"/>
        <v>3949.2200000000003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803.63</v>
      </c>
      <c r="V60" s="11">
        <v>0</v>
      </c>
      <c r="W60" s="11">
        <v>3145.59</v>
      </c>
      <c r="X60" s="11">
        <v>0</v>
      </c>
      <c r="Y60" s="10">
        <f t="shared" si="10"/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0">
        <f t="shared" si="11"/>
        <v>0</v>
      </c>
      <c r="AF60" s="11">
        <v>0</v>
      </c>
      <c r="AG60" s="11">
        <v>0</v>
      </c>
      <c r="AH60" s="11">
        <v>0</v>
      </c>
      <c r="AI60" s="11">
        <v>0</v>
      </c>
      <c r="AJ60" s="10">
        <f t="shared" si="12"/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>
        <v>0</v>
      </c>
      <c r="AU60" s="11">
        <v>0</v>
      </c>
      <c r="AV60" s="10">
        <f t="shared" si="13"/>
        <v>0</v>
      </c>
      <c r="AW60" s="11">
        <v>0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0</v>
      </c>
      <c r="BD60" s="10">
        <f t="shared" si="7"/>
        <v>0</v>
      </c>
      <c r="BE60" s="11">
        <v>0</v>
      </c>
      <c r="BF60" s="10">
        <f t="shared" si="14"/>
        <v>3949.2200000000003</v>
      </c>
      <c r="BG60" s="10">
        <f t="shared" si="8"/>
        <v>1669.95</v>
      </c>
      <c r="BH60" s="11">
        <v>0</v>
      </c>
      <c r="BI60" s="11">
        <v>0</v>
      </c>
      <c r="BJ60" s="11">
        <v>41.95</v>
      </c>
      <c r="BK60" s="11">
        <v>52.16</v>
      </c>
      <c r="BL60" s="11">
        <v>443.86</v>
      </c>
      <c r="BM60" s="11">
        <v>0</v>
      </c>
      <c r="BN60" s="11">
        <v>0</v>
      </c>
      <c r="BO60" s="11">
        <v>0</v>
      </c>
      <c r="BP60" s="11">
        <v>0</v>
      </c>
      <c r="BQ60" s="11">
        <v>495.81</v>
      </c>
      <c r="BR60" s="11">
        <v>0</v>
      </c>
      <c r="BS60" s="11">
        <v>0</v>
      </c>
      <c r="BT60" s="11">
        <v>0</v>
      </c>
      <c r="BU60" s="11">
        <v>39.49</v>
      </c>
      <c r="BV60" s="11">
        <v>0</v>
      </c>
      <c r="BW60" s="11">
        <v>0</v>
      </c>
      <c r="BX60" s="11">
        <v>0</v>
      </c>
      <c r="BY60" s="11">
        <v>179.22</v>
      </c>
      <c r="BZ60" s="11">
        <v>0</v>
      </c>
      <c r="CA60" s="11">
        <v>389.06</v>
      </c>
      <c r="CB60" s="11">
        <v>0</v>
      </c>
      <c r="CC60" s="11">
        <v>28.4</v>
      </c>
      <c r="CD60" s="10">
        <f t="shared" si="15"/>
        <v>2279.2700000000004</v>
      </c>
    </row>
    <row r="61" spans="1:82" ht="14.25">
      <c r="A61" s="9" t="s">
        <v>173</v>
      </c>
      <c r="B61" s="9">
        <v>10510</v>
      </c>
      <c r="C61" s="9" t="s">
        <v>154</v>
      </c>
      <c r="D61" s="9" t="s">
        <v>155</v>
      </c>
      <c r="E61" s="8" t="s">
        <v>254</v>
      </c>
      <c r="F61" s="9" t="s">
        <v>281</v>
      </c>
      <c r="G61" s="9" t="s">
        <v>263</v>
      </c>
      <c r="H61" s="9" t="s">
        <v>52</v>
      </c>
      <c r="I61" s="10">
        <f t="shared" si="9"/>
        <v>3700.04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791.77</v>
      </c>
      <c r="V61" s="11">
        <v>0</v>
      </c>
      <c r="W61" s="11">
        <v>2908.27</v>
      </c>
      <c r="X61" s="11">
        <v>0</v>
      </c>
      <c r="Y61" s="10">
        <f t="shared" si="10"/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0">
        <f t="shared" si="11"/>
        <v>0</v>
      </c>
      <c r="AF61" s="11">
        <v>0</v>
      </c>
      <c r="AG61" s="11">
        <v>0</v>
      </c>
      <c r="AH61" s="11">
        <v>0</v>
      </c>
      <c r="AI61" s="11">
        <v>0</v>
      </c>
      <c r="AJ61" s="10">
        <f t="shared" si="12"/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1">
        <v>0</v>
      </c>
      <c r="AU61" s="11">
        <v>0</v>
      </c>
      <c r="AV61" s="10">
        <f t="shared" si="13"/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0">
        <f t="shared" si="7"/>
        <v>0</v>
      </c>
      <c r="BE61" s="11">
        <v>0</v>
      </c>
      <c r="BF61" s="10">
        <f t="shared" si="14"/>
        <v>3700.04</v>
      </c>
      <c r="BG61" s="10">
        <f t="shared" si="8"/>
        <v>1443.4500000000003</v>
      </c>
      <c r="BH61" s="11">
        <v>0</v>
      </c>
      <c r="BI61" s="11">
        <v>0</v>
      </c>
      <c r="BJ61" s="11">
        <v>0</v>
      </c>
      <c r="BK61" s="11">
        <v>105.24</v>
      </c>
      <c r="BL61" s="11">
        <v>416.3</v>
      </c>
      <c r="BM61" s="11">
        <v>0</v>
      </c>
      <c r="BN61" s="11">
        <v>0</v>
      </c>
      <c r="BO61" s="11">
        <v>0</v>
      </c>
      <c r="BP61" s="11">
        <v>0</v>
      </c>
      <c r="BQ61" s="11">
        <v>354.61</v>
      </c>
      <c r="BR61" s="11">
        <v>0</v>
      </c>
      <c r="BS61" s="11">
        <v>29.08</v>
      </c>
      <c r="BT61" s="11">
        <v>0</v>
      </c>
      <c r="BU61" s="11">
        <v>37</v>
      </c>
      <c r="BV61" s="11">
        <v>0</v>
      </c>
      <c r="BW61" s="11">
        <v>0</v>
      </c>
      <c r="BX61" s="11">
        <v>0</v>
      </c>
      <c r="BY61" s="11">
        <v>118.64</v>
      </c>
      <c r="BZ61" s="11">
        <v>0</v>
      </c>
      <c r="CA61" s="11">
        <v>354.18</v>
      </c>
      <c r="CB61" s="11">
        <v>0</v>
      </c>
      <c r="CC61" s="11">
        <v>28.4</v>
      </c>
      <c r="CD61" s="10">
        <f t="shared" si="15"/>
        <v>2256.5899999999997</v>
      </c>
    </row>
    <row r="62" spans="1:82" ht="14.25">
      <c r="A62" s="9" t="s">
        <v>131</v>
      </c>
      <c r="B62" s="9">
        <v>10522</v>
      </c>
      <c r="C62" s="9" t="s">
        <v>122</v>
      </c>
      <c r="D62" s="9" t="s">
        <v>128</v>
      </c>
      <c r="E62" s="8" t="s">
        <v>254</v>
      </c>
      <c r="F62" s="9" t="s">
        <v>274</v>
      </c>
      <c r="G62" s="9" t="s">
        <v>263</v>
      </c>
      <c r="H62" s="9" t="s">
        <v>11</v>
      </c>
      <c r="I62" s="10">
        <f t="shared" si="9"/>
        <v>17071.91</v>
      </c>
      <c r="J62" s="11">
        <v>3442.9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2152.69</v>
      </c>
      <c r="V62" s="11">
        <v>0</v>
      </c>
      <c r="W62" s="11">
        <v>11476.32</v>
      </c>
      <c r="X62" s="11">
        <v>0</v>
      </c>
      <c r="Y62" s="10">
        <f t="shared" si="10"/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0">
        <f t="shared" si="11"/>
        <v>0</v>
      </c>
      <c r="AF62" s="11">
        <v>0</v>
      </c>
      <c r="AG62" s="11">
        <v>0</v>
      </c>
      <c r="AH62" s="11">
        <v>0</v>
      </c>
      <c r="AI62" s="11">
        <v>0</v>
      </c>
      <c r="AJ62" s="10">
        <f t="shared" si="12"/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0">
        <f t="shared" si="13"/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0">
        <f t="shared" si="7"/>
        <v>0</v>
      </c>
      <c r="BE62" s="11">
        <v>0</v>
      </c>
      <c r="BF62" s="10">
        <f t="shared" si="14"/>
        <v>17071.91</v>
      </c>
      <c r="BG62" s="10">
        <f t="shared" si="8"/>
        <v>7973.5</v>
      </c>
      <c r="BH62" s="11">
        <v>0</v>
      </c>
      <c r="BI62" s="11">
        <v>0</v>
      </c>
      <c r="BJ62" s="11">
        <v>147.97</v>
      </c>
      <c r="BK62" s="11">
        <v>276.47</v>
      </c>
      <c r="BL62" s="11">
        <v>743.45</v>
      </c>
      <c r="BM62" s="11">
        <v>0</v>
      </c>
      <c r="BN62" s="11">
        <v>853.6</v>
      </c>
      <c r="BO62" s="11">
        <v>163.89</v>
      </c>
      <c r="BP62" s="11">
        <v>47.8</v>
      </c>
      <c r="BQ62" s="11">
        <v>1417.59</v>
      </c>
      <c r="BR62" s="11">
        <v>0</v>
      </c>
      <c r="BS62" s="11">
        <v>0</v>
      </c>
      <c r="BT62" s="11">
        <v>25</v>
      </c>
      <c r="BU62" s="11">
        <v>136.29</v>
      </c>
      <c r="BV62" s="11">
        <v>0</v>
      </c>
      <c r="BW62" s="11">
        <v>0</v>
      </c>
      <c r="BX62" s="11">
        <v>0</v>
      </c>
      <c r="BY62" s="11">
        <v>3304.66</v>
      </c>
      <c r="BZ62" s="11">
        <v>0</v>
      </c>
      <c r="CA62" s="11">
        <v>828.38</v>
      </c>
      <c r="CB62" s="11">
        <v>0</v>
      </c>
      <c r="CC62" s="11">
        <v>28.4</v>
      </c>
      <c r="CD62" s="10">
        <f t="shared" si="15"/>
        <v>9098.41</v>
      </c>
    </row>
    <row r="63" spans="1:82" ht="14.25">
      <c r="A63" s="9" t="s">
        <v>132</v>
      </c>
      <c r="B63" s="9">
        <v>10534</v>
      </c>
      <c r="C63" s="9" t="s">
        <v>122</v>
      </c>
      <c r="D63" s="9" t="s">
        <v>128</v>
      </c>
      <c r="E63" s="8" t="s">
        <v>254</v>
      </c>
      <c r="F63" s="9" t="s">
        <v>266</v>
      </c>
      <c r="G63" s="9" t="s">
        <v>263</v>
      </c>
      <c r="H63" s="9" t="s">
        <v>52</v>
      </c>
      <c r="I63" s="10">
        <f t="shared" si="9"/>
        <v>12233.02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1198.1</v>
      </c>
      <c r="V63" s="11">
        <v>0</v>
      </c>
      <c r="W63" s="11">
        <v>11034.92</v>
      </c>
      <c r="X63" s="11">
        <v>0</v>
      </c>
      <c r="Y63" s="10">
        <f t="shared" si="10"/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0">
        <f t="shared" si="11"/>
        <v>0</v>
      </c>
      <c r="AF63" s="11">
        <v>0</v>
      </c>
      <c r="AG63" s="11">
        <v>0</v>
      </c>
      <c r="AH63" s="11">
        <v>0</v>
      </c>
      <c r="AI63" s="11">
        <v>0</v>
      </c>
      <c r="AJ63" s="10">
        <f t="shared" si="12"/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>
        <v>0</v>
      </c>
      <c r="AU63" s="11">
        <v>0</v>
      </c>
      <c r="AV63" s="10">
        <f t="shared" si="13"/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0">
        <f t="shared" si="7"/>
        <v>0</v>
      </c>
      <c r="BE63" s="11">
        <v>0</v>
      </c>
      <c r="BF63" s="10">
        <f t="shared" si="14"/>
        <v>12233.02</v>
      </c>
      <c r="BG63" s="10">
        <f t="shared" si="8"/>
        <v>3147.4600000000005</v>
      </c>
      <c r="BH63" s="11">
        <v>0</v>
      </c>
      <c r="BI63" s="11">
        <v>0</v>
      </c>
      <c r="BJ63" s="11">
        <v>0</v>
      </c>
      <c r="BK63" s="11">
        <v>20</v>
      </c>
      <c r="BL63" s="11">
        <v>3.76</v>
      </c>
      <c r="BM63" s="11">
        <v>0</v>
      </c>
      <c r="BN63" s="11">
        <v>0</v>
      </c>
      <c r="BO63" s="11">
        <v>0</v>
      </c>
      <c r="BP63" s="11">
        <v>0</v>
      </c>
      <c r="BQ63" s="11"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v>0</v>
      </c>
      <c r="BW63" s="11">
        <v>0</v>
      </c>
      <c r="BX63" s="11">
        <v>0</v>
      </c>
      <c r="BY63" s="11">
        <v>2266.92</v>
      </c>
      <c r="BZ63" s="11">
        <v>0</v>
      </c>
      <c r="CA63" s="11">
        <v>828.38</v>
      </c>
      <c r="CB63" s="11">
        <v>0</v>
      </c>
      <c r="CC63" s="11">
        <v>28.4</v>
      </c>
      <c r="CD63" s="10">
        <f t="shared" si="15"/>
        <v>9085.56</v>
      </c>
    </row>
    <row r="64" spans="1:82" ht="14.25">
      <c r="A64" s="9" t="s">
        <v>202</v>
      </c>
      <c r="B64" s="9">
        <v>10546</v>
      </c>
      <c r="C64" s="9" t="s">
        <v>188</v>
      </c>
      <c r="D64" s="9" t="s">
        <v>191</v>
      </c>
      <c r="E64" s="8" t="s">
        <v>254</v>
      </c>
      <c r="F64" s="9" t="s">
        <v>276</v>
      </c>
      <c r="G64" s="9" t="s">
        <v>263</v>
      </c>
      <c r="H64" s="9" t="s">
        <v>52</v>
      </c>
      <c r="I64" s="10">
        <f t="shared" si="9"/>
        <v>4520.2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215.24</v>
      </c>
      <c r="V64" s="11">
        <v>0</v>
      </c>
      <c r="W64" s="11">
        <v>4304.96</v>
      </c>
      <c r="X64" s="11">
        <v>0</v>
      </c>
      <c r="Y64" s="10">
        <f t="shared" si="10"/>
        <v>542.42</v>
      </c>
      <c r="Z64" s="11">
        <v>0</v>
      </c>
      <c r="AA64" s="11">
        <v>542.42</v>
      </c>
      <c r="AB64" s="11">
        <v>0</v>
      </c>
      <c r="AC64" s="11">
        <v>0</v>
      </c>
      <c r="AD64" s="11">
        <v>0</v>
      </c>
      <c r="AE64" s="10">
        <f t="shared" si="11"/>
        <v>0</v>
      </c>
      <c r="AF64" s="11">
        <v>0</v>
      </c>
      <c r="AG64" s="11">
        <v>0</v>
      </c>
      <c r="AH64" s="11">
        <v>0</v>
      </c>
      <c r="AI64" s="11">
        <v>0</v>
      </c>
      <c r="AJ64" s="10">
        <f t="shared" si="12"/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0">
        <f t="shared" si="13"/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0">
        <f t="shared" si="7"/>
        <v>0</v>
      </c>
      <c r="BE64" s="11">
        <v>0</v>
      </c>
      <c r="BF64" s="10">
        <f t="shared" si="14"/>
        <v>5062.62</v>
      </c>
      <c r="BG64" s="10">
        <f t="shared" si="8"/>
        <v>1884.8900000000003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v>253.13</v>
      </c>
      <c r="BO64" s="11">
        <v>48.6</v>
      </c>
      <c r="BP64" s="11">
        <v>14.18</v>
      </c>
      <c r="BQ64" s="11">
        <v>640.79</v>
      </c>
      <c r="BR64" s="11">
        <v>0</v>
      </c>
      <c r="BS64" s="11">
        <v>43.04</v>
      </c>
      <c r="BT64" s="11">
        <v>0</v>
      </c>
      <c r="BU64" s="11">
        <v>45.2</v>
      </c>
      <c r="BV64" s="11">
        <v>0</v>
      </c>
      <c r="BW64" s="11">
        <v>0</v>
      </c>
      <c r="BX64" s="11">
        <v>0</v>
      </c>
      <c r="BY64" s="11">
        <v>266.61</v>
      </c>
      <c r="BZ64" s="11">
        <v>0</v>
      </c>
      <c r="CA64" s="11">
        <v>544.94</v>
      </c>
      <c r="CB64" s="11">
        <v>0</v>
      </c>
      <c r="CC64" s="11">
        <v>28.4</v>
      </c>
      <c r="CD64" s="10">
        <f t="shared" si="15"/>
        <v>3177.7299999999996</v>
      </c>
    </row>
    <row r="65" spans="1:82" ht="14.25">
      <c r="A65" s="9" t="s">
        <v>203</v>
      </c>
      <c r="B65" s="9">
        <v>10558</v>
      </c>
      <c r="C65" s="9" t="s">
        <v>188</v>
      </c>
      <c r="D65" s="9" t="s">
        <v>191</v>
      </c>
      <c r="E65" s="8" t="s">
        <v>254</v>
      </c>
      <c r="F65" s="9" t="s">
        <v>282</v>
      </c>
      <c r="G65" s="9" t="s">
        <v>263</v>
      </c>
      <c r="H65" s="9" t="s">
        <v>52</v>
      </c>
      <c r="I65" s="10">
        <f t="shared" si="9"/>
        <v>4863.43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724.05</v>
      </c>
      <c r="V65" s="11">
        <v>0</v>
      </c>
      <c r="W65" s="11">
        <v>4139.38</v>
      </c>
      <c r="X65" s="11">
        <v>0</v>
      </c>
      <c r="Y65" s="10">
        <f t="shared" si="10"/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0">
        <f t="shared" si="11"/>
        <v>1080</v>
      </c>
      <c r="AF65" s="11">
        <v>0</v>
      </c>
      <c r="AG65" s="11">
        <v>540</v>
      </c>
      <c r="AH65" s="11">
        <v>540</v>
      </c>
      <c r="AI65" s="11">
        <v>0</v>
      </c>
      <c r="AJ65" s="10">
        <f t="shared" si="12"/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  <c r="AU65" s="11">
        <v>0</v>
      </c>
      <c r="AV65" s="10">
        <f t="shared" si="13"/>
        <v>0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  <c r="BB65" s="11">
        <v>0</v>
      </c>
      <c r="BC65" s="11">
        <v>0</v>
      </c>
      <c r="BD65" s="10">
        <f t="shared" si="7"/>
        <v>0</v>
      </c>
      <c r="BE65" s="11">
        <v>0</v>
      </c>
      <c r="BF65" s="10">
        <f t="shared" si="14"/>
        <v>5943.43</v>
      </c>
      <c r="BG65" s="10">
        <f t="shared" si="8"/>
        <v>3147.02</v>
      </c>
      <c r="BH65" s="11">
        <v>0</v>
      </c>
      <c r="BI65" s="11">
        <v>0</v>
      </c>
      <c r="BJ65" s="11">
        <v>0</v>
      </c>
      <c r="BK65" s="11">
        <v>693.51</v>
      </c>
      <c r="BL65" s="11">
        <v>569.02</v>
      </c>
      <c r="BM65" s="11">
        <v>0</v>
      </c>
      <c r="BN65" s="11">
        <v>291.81</v>
      </c>
      <c r="BO65" s="11">
        <v>46.69</v>
      </c>
      <c r="BP65" s="11">
        <v>13.62</v>
      </c>
      <c r="BQ65" s="11">
        <v>640.79</v>
      </c>
      <c r="BR65" s="11">
        <v>0</v>
      </c>
      <c r="BS65" s="11">
        <v>41.39</v>
      </c>
      <c r="BT65" s="11">
        <v>0</v>
      </c>
      <c r="BU65" s="11">
        <v>48.63</v>
      </c>
      <c r="BV65" s="11">
        <v>0</v>
      </c>
      <c r="BW65" s="11">
        <v>0</v>
      </c>
      <c r="BX65" s="11">
        <v>0</v>
      </c>
      <c r="BY65" s="11">
        <v>256.11</v>
      </c>
      <c r="BZ65" s="11">
        <v>0</v>
      </c>
      <c r="CA65" s="11">
        <v>517.05</v>
      </c>
      <c r="CB65" s="11">
        <v>0</v>
      </c>
      <c r="CC65" s="11">
        <v>28.4</v>
      </c>
      <c r="CD65" s="10">
        <f t="shared" si="15"/>
        <v>2796.4100000000003</v>
      </c>
    </row>
    <row r="66" spans="1:82" ht="14.25">
      <c r="A66" s="9" t="s">
        <v>204</v>
      </c>
      <c r="B66" s="9">
        <v>10560</v>
      </c>
      <c r="C66" s="9" t="s">
        <v>188</v>
      </c>
      <c r="D66" s="9" t="s">
        <v>191</v>
      </c>
      <c r="E66" s="8" t="s">
        <v>254</v>
      </c>
      <c r="F66" s="9" t="s">
        <v>282</v>
      </c>
      <c r="G66" s="9" t="s">
        <v>263</v>
      </c>
      <c r="H66" s="9" t="s">
        <v>39</v>
      </c>
      <c r="I66" s="10">
        <f t="shared" si="9"/>
        <v>6234.51</v>
      </c>
      <c r="J66" s="11">
        <v>1241.81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853.32</v>
      </c>
      <c r="V66" s="11">
        <v>0</v>
      </c>
      <c r="W66" s="11">
        <v>4139.38</v>
      </c>
      <c r="X66" s="11">
        <v>0</v>
      </c>
      <c r="Y66" s="10">
        <f t="shared" si="10"/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0">
        <f t="shared" si="11"/>
        <v>0</v>
      </c>
      <c r="AF66" s="11">
        <v>0</v>
      </c>
      <c r="AG66" s="11">
        <v>0</v>
      </c>
      <c r="AH66" s="11">
        <v>0</v>
      </c>
      <c r="AI66" s="11">
        <v>0</v>
      </c>
      <c r="AJ66" s="10">
        <f t="shared" si="12"/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10">
        <f t="shared" si="13"/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0">
        <f t="shared" si="7"/>
        <v>0</v>
      </c>
      <c r="BE66" s="11">
        <v>0</v>
      </c>
      <c r="BF66" s="10">
        <f t="shared" si="14"/>
        <v>6234.51</v>
      </c>
      <c r="BG66" s="10">
        <f t="shared" si="8"/>
        <v>1760.93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11">
        <v>0</v>
      </c>
      <c r="BN66" s="11">
        <v>311.73</v>
      </c>
      <c r="BO66" s="11">
        <v>59.85</v>
      </c>
      <c r="BP66" s="11">
        <v>17.46</v>
      </c>
      <c r="BQ66" s="11">
        <v>0</v>
      </c>
      <c r="BR66" s="11">
        <v>0</v>
      </c>
      <c r="BS66" s="11">
        <v>41.39</v>
      </c>
      <c r="BT66" s="11">
        <v>0</v>
      </c>
      <c r="BU66" s="11">
        <v>49.93</v>
      </c>
      <c r="BV66" s="11">
        <v>0</v>
      </c>
      <c r="BW66" s="11">
        <v>0</v>
      </c>
      <c r="BX66" s="11">
        <v>0</v>
      </c>
      <c r="BY66" s="11">
        <v>543.17</v>
      </c>
      <c r="BZ66" s="11">
        <v>0</v>
      </c>
      <c r="CA66" s="11">
        <v>709</v>
      </c>
      <c r="CB66" s="11">
        <v>0</v>
      </c>
      <c r="CC66" s="11">
        <v>28.4</v>
      </c>
      <c r="CD66" s="10">
        <f t="shared" si="15"/>
        <v>4473.58</v>
      </c>
    </row>
    <row r="67" spans="1:82" ht="14.25">
      <c r="A67" s="9" t="s">
        <v>185</v>
      </c>
      <c r="B67" s="9">
        <v>10571</v>
      </c>
      <c r="C67" s="9" t="s">
        <v>154</v>
      </c>
      <c r="D67" s="9" t="s">
        <v>184</v>
      </c>
      <c r="E67" s="8" t="s">
        <v>254</v>
      </c>
      <c r="F67" s="9" t="s">
        <v>280</v>
      </c>
      <c r="G67" s="9" t="s">
        <v>263</v>
      </c>
      <c r="H67" s="9" t="s">
        <v>15</v>
      </c>
      <c r="I67" s="10">
        <f t="shared" si="9"/>
        <v>3877.33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731.74</v>
      </c>
      <c r="V67" s="11">
        <v>0</v>
      </c>
      <c r="W67" s="11">
        <v>3145.59</v>
      </c>
      <c r="X67" s="11">
        <v>0</v>
      </c>
      <c r="Y67" s="10">
        <f t="shared" si="10"/>
        <v>779.76</v>
      </c>
      <c r="Z67" s="11">
        <v>33.07</v>
      </c>
      <c r="AA67" s="11">
        <v>0</v>
      </c>
      <c r="AB67" s="11">
        <v>0</v>
      </c>
      <c r="AC67" s="11">
        <v>394.75</v>
      </c>
      <c r="AD67" s="11">
        <v>351.94</v>
      </c>
      <c r="AE67" s="10">
        <f t="shared" si="11"/>
        <v>0</v>
      </c>
      <c r="AF67" s="11">
        <v>0</v>
      </c>
      <c r="AG67" s="11">
        <v>0</v>
      </c>
      <c r="AH67" s="11">
        <v>0</v>
      </c>
      <c r="AI67" s="11">
        <v>0</v>
      </c>
      <c r="AJ67" s="10">
        <f t="shared" si="12"/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1">
        <v>0</v>
      </c>
      <c r="AU67" s="11">
        <v>0</v>
      </c>
      <c r="AV67" s="10">
        <f t="shared" si="13"/>
        <v>0</v>
      </c>
      <c r="AW67" s="11">
        <v>0</v>
      </c>
      <c r="AX67" s="11">
        <v>0</v>
      </c>
      <c r="AY67" s="11">
        <v>0</v>
      </c>
      <c r="AZ67" s="11">
        <v>0</v>
      </c>
      <c r="BA67" s="11">
        <v>0</v>
      </c>
      <c r="BB67" s="11">
        <v>0</v>
      </c>
      <c r="BC67" s="11">
        <v>0</v>
      </c>
      <c r="BD67" s="10">
        <f t="shared" si="7"/>
        <v>0</v>
      </c>
      <c r="BE67" s="11">
        <v>0</v>
      </c>
      <c r="BF67" s="10">
        <f t="shared" si="14"/>
        <v>4657.09</v>
      </c>
      <c r="BG67" s="10">
        <f t="shared" si="8"/>
        <v>1611.66</v>
      </c>
      <c r="BH67" s="11">
        <v>0</v>
      </c>
      <c r="BI67" s="11">
        <v>0</v>
      </c>
      <c r="BJ67" s="11">
        <v>87.87</v>
      </c>
      <c r="BK67" s="11">
        <v>230.89</v>
      </c>
      <c r="BL67" s="11">
        <v>435.69</v>
      </c>
      <c r="BM67" s="11">
        <v>0</v>
      </c>
      <c r="BN67" s="11">
        <v>0</v>
      </c>
      <c r="BO67" s="11">
        <v>0</v>
      </c>
      <c r="BP67" s="11">
        <v>0</v>
      </c>
      <c r="BQ67" s="11">
        <v>0</v>
      </c>
      <c r="BR67" s="11">
        <v>0</v>
      </c>
      <c r="BS67" s="11">
        <v>0</v>
      </c>
      <c r="BT67" s="11">
        <v>0</v>
      </c>
      <c r="BU67" s="11">
        <v>38.77</v>
      </c>
      <c r="BV67" s="11">
        <v>0</v>
      </c>
      <c r="BW67" s="11">
        <v>0</v>
      </c>
      <c r="BX67" s="11">
        <v>0</v>
      </c>
      <c r="BY67" s="11">
        <v>301.88</v>
      </c>
      <c r="BZ67" s="11">
        <v>0</v>
      </c>
      <c r="CA67" s="11">
        <v>488.16</v>
      </c>
      <c r="CB67" s="11">
        <v>0</v>
      </c>
      <c r="CC67" s="11">
        <v>28.4</v>
      </c>
      <c r="CD67" s="10">
        <f t="shared" si="15"/>
        <v>3045.4300000000003</v>
      </c>
    </row>
    <row r="68" spans="1:82" ht="14.25">
      <c r="A68" s="9" t="s">
        <v>205</v>
      </c>
      <c r="B68" s="9">
        <v>10583</v>
      </c>
      <c r="C68" s="9" t="s">
        <v>188</v>
      </c>
      <c r="D68" s="9" t="s">
        <v>191</v>
      </c>
      <c r="E68" s="8" t="s">
        <v>254</v>
      </c>
      <c r="F68" s="9" t="s">
        <v>283</v>
      </c>
      <c r="G68" s="9" t="s">
        <v>263</v>
      </c>
      <c r="H68" s="9" t="s">
        <v>52</v>
      </c>
      <c r="I68" s="10">
        <f t="shared" si="9"/>
        <v>4179.18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199</v>
      </c>
      <c r="V68" s="11">
        <v>0</v>
      </c>
      <c r="W68" s="11">
        <v>3980.18</v>
      </c>
      <c r="X68" s="11">
        <v>0</v>
      </c>
      <c r="Y68" s="10">
        <f t="shared" si="10"/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0">
        <f t="shared" si="11"/>
        <v>0</v>
      </c>
      <c r="AF68" s="11">
        <v>0</v>
      </c>
      <c r="AG68" s="11">
        <v>0</v>
      </c>
      <c r="AH68" s="11">
        <v>0</v>
      </c>
      <c r="AI68" s="11">
        <v>0</v>
      </c>
      <c r="AJ68" s="10">
        <f t="shared" si="12"/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</v>
      </c>
      <c r="AU68" s="11">
        <v>0</v>
      </c>
      <c r="AV68" s="10">
        <f t="shared" si="13"/>
        <v>0</v>
      </c>
      <c r="AW68" s="11">
        <v>0</v>
      </c>
      <c r="AX68" s="11">
        <v>0</v>
      </c>
      <c r="AY68" s="11">
        <v>0</v>
      </c>
      <c r="AZ68" s="11">
        <v>0</v>
      </c>
      <c r="BA68" s="11">
        <v>0</v>
      </c>
      <c r="BB68" s="11">
        <v>0</v>
      </c>
      <c r="BC68" s="11">
        <v>0</v>
      </c>
      <c r="BD68" s="10">
        <f t="shared" si="7"/>
        <v>0</v>
      </c>
      <c r="BE68" s="11">
        <v>0</v>
      </c>
      <c r="BF68" s="10">
        <f t="shared" si="14"/>
        <v>4179.18</v>
      </c>
      <c r="BG68" s="10">
        <f t="shared" si="8"/>
        <v>2536.1</v>
      </c>
      <c r="BH68" s="11">
        <v>0</v>
      </c>
      <c r="BI68" s="11">
        <v>0</v>
      </c>
      <c r="BJ68" s="11">
        <v>87.87</v>
      </c>
      <c r="BK68" s="11">
        <v>492.77</v>
      </c>
      <c r="BL68" s="11">
        <v>469.32</v>
      </c>
      <c r="BM68" s="11">
        <v>0</v>
      </c>
      <c r="BN68" s="11">
        <v>208.96</v>
      </c>
      <c r="BO68" s="11">
        <v>40.12</v>
      </c>
      <c r="BP68" s="11">
        <v>11.7</v>
      </c>
      <c r="BQ68" s="11">
        <v>524.34</v>
      </c>
      <c r="BR68" s="11">
        <v>0</v>
      </c>
      <c r="BS68" s="11">
        <v>39.8</v>
      </c>
      <c r="BT68" s="11">
        <v>0</v>
      </c>
      <c r="BU68" s="11">
        <v>41.79</v>
      </c>
      <c r="BV68" s="11">
        <v>0</v>
      </c>
      <c r="BW68" s="11">
        <v>0</v>
      </c>
      <c r="BX68" s="11">
        <v>0</v>
      </c>
      <c r="BY68" s="11">
        <v>169.77</v>
      </c>
      <c r="BZ68" s="11">
        <v>0</v>
      </c>
      <c r="CA68" s="11">
        <v>421.26</v>
      </c>
      <c r="CB68" s="11">
        <v>0</v>
      </c>
      <c r="CC68" s="11">
        <v>28.4</v>
      </c>
      <c r="CD68" s="10">
        <f t="shared" si="15"/>
        <v>1643.0800000000004</v>
      </c>
    </row>
    <row r="69" spans="1:82" ht="14.25">
      <c r="A69" s="9" t="s">
        <v>206</v>
      </c>
      <c r="B69" s="9">
        <v>10595</v>
      </c>
      <c r="C69" s="9" t="s">
        <v>188</v>
      </c>
      <c r="D69" s="9" t="s">
        <v>191</v>
      </c>
      <c r="E69" s="8" t="s">
        <v>254</v>
      </c>
      <c r="F69" s="9" t="s">
        <v>276</v>
      </c>
      <c r="G69" s="9" t="s">
        <v>263</v>
      </c>
      <c r="H69" s="9" t="s">
        <v>39</v>
      </c>
      <c r="I69" s="10">
        <f t="shared" si="9"/>
        <v>5811.6900000000005</v>
      </c>
      <c r="J69" s="11">
        <v>1291.49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215.24</v>
      </c>
      <c r="V69" s="11">
        <v>0</v>
      </c>
      <c r="W69" s="11">
        <v>4304.96</v>
      </c>
      <c r="X69" s="11">
        <v>0</v>
      </c>
      <c r="Y69" s="10">
        <f t="shared" si="10"/>
        <v>992.3299999999999</v>
      </c>
      <c r="Z69" s="11">
        <v>221.43</v>
      </c>
      <c r="AA69" s="11">
        <v>0</v>
      </c>
      <c r="AB69" s="11">
        <v>0</v>
      </c>
      <c r="AC69" s="11">
        <v>0</v>
      </c>
      <c r="AD69" s="11">
        <v>770.9</v>
      </c>
      <c r="AE69" s="10">
        <f t="shared" si="11"/>
        <v>0</v>
      </c>
      <c r="AF69" s="11">
        <v>0</v>
      </c>
      <c r="AG69" s="11">
        <v>0</v>
      </c>
      <c r="AH69" s="11">
        <v>0</v>
      </c>
      <c r="AI69" s="11">
        <v>0</v>
      </c>
      <c r="AJ69" s="10">
        <f t="shared" si="12"/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10">
        <f t="shared" si="13"/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  <c r="BB69" s="11">
        <v>0</v>
      </c>
      <c r="BC69" s="11">
        <v>0</v>
      </c>
      <c r="BD69" s="10">
        <f t="shared" si="7"/>
        <v>0</v>
      </c>
      <c r="BE69" s="11">
        <v>0</v>
      </c>
      <c r="BF69" s="10">
        <f t="shared" si="14"/>
        <v>6804.02</v>
      </c>
      <c r="BG69" s="10">
        <f t="shared" si="8"/>
        <v>2873.44</v>
      </c>
      <c r="BH69" s="11">
        <v>0</v>
      </c>
      <c r="BI69" s="11">
        <v>0</v>
      </c>
      <c r="BJ69" s="11">
        <v>0</v>
      </c>
      <c r="BK69" s="11">
        <v>344.92</v>
      </c>
      <c r="BL69" s="11">
        <v>679.97</v>
      </c>
      <c r="BM69" s="11">
        <v>0</v>
      </c>
      <c r="BN69" s="11">
        <v>340.2</v>
      </c>
      <c r="BO69" s="11">
        <v>65.32</v>
      </c>
      <c r="BP69" s="11">
        <v>19.05</v>
      </c>
      <c r="BQ69" s="11">
        <v>0</v>
      </c>
      <c r="BR69" s="11">
        <v>0</v>
      </c>
      <c r="BS69" s="11">
        <v>43.04</v>
      </c>
      <c r="BT69" s="11">
        <v>0</v>
      </c>
      <c r="BU69" s="11">
        <v>0</v>
      </c>
      <c r="BV69" s="11">
        <v>0</v>
      </c>
      <c r="BW69" s="11">
        <v>0</v>
      </c>
      <c r="BX69" s="11">
        <v>0</v>
      </c>
      <c r="BY69" s="11">
        <v>563.81</v>
      </c>
      <c r="BZ69" s="11">
        <v>0</v>
      </c>
      <c r="CA69" s="11">
        <v>788.73</v>
      </c>
      <c r="CB69" s="11">
        <v>0</v>
      </c>
      <c r="CC69" s="11">
        <v>28.4</v>
      </c>
      <c r="CD69" s="10">
        <f t="shared" si="15"/>
        <v>3930.5800000000004</v>
      </c>
    </row>
    <row r="70" spans="1:82" ht="14.25">
      <c r="A70" s="9" t="s">
        <v>126</v>
      </c>
      <c r="B70" s="9">
        <v>10601</v>
      </c>
      <c r="C70" s="9" t="s">
        <v>122</v>
      </c>
      <c r="D70" s="9" t="s">
        <v>123</v>
      </c>
      <c r="E70" s="8" t="s">
        <v>254</v>
      </c>
      <c r="F70" s="9" t="s">
        <v>266</v>
      </c>
      <c r="G70" s="9" t="s">
        <v>263</v>
      </c>
      <c r="H70" s="9" t="s">
        <v>52</v>
      </c>
      <c r="I70" s="10">
        <f t="shared" si="9"/>
        <v>12122.67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1087.75</v>
      </c>
      <c r="V70" s="11">
        <v>0</v>
      </c>
      <c r="W70" s="11">
        <v>11034.92</v>
      </c>
      <c r="X70" s="11">
        <v>0</v>
      </c>
      <c r="Y70" s="10">
        <f t="shared" si="10"/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0">
        <f t="shared" si="11"/>
        <v>0</v>
      </c>
      <c r="AF70" s="11">
        <v>0</v>
      </c>
      <c r="AG70" s="11">
        <v>0</v>
      </c>
      <c r="AH70" s="11">
        <v>0</v>
      </c>
      <c r="AI70" s="11">
        <v>0</v>
      </c>
      <c r="AJ70" s="10">
        <f t="shared" si="12"/>
        <v>6843.65</v>
      </c>
      <c r="AK70" s="11">
        <v>1710.91</v>
      </c>
      <c r="AL70" s="11">
        <v>0</v>
      </c>
      <c r="AM70" s="11">
        <v>0</v>
      </c>
      <c r="AN70" s="11">
        <v>0</v>
      </c>
      <c r="AO70" s="11">
        <v>0</v>
      </c>
      <c r="AP70" s="11">
        <v>108.78</v>
      </c>
      <c r="AQ70" s="11">
        <v>253.81</v>
      </c>
      <c r="AR70" s="11">
        <v>1091.85</v>
      </c>
      <c r="AS70" s="11">
        <v>0</v>
      </c>
      <c r="AT70" s="11">
        <v>2574.81</v>
      </c>
      <c r="AU70" s="11">
        <v>1103.49</v>
      </c>
      <c r="AV70" s="10">
        <f t="shared" si="13"/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0">
        <f t="shared" si="7"/>
        <v>6061.34</v>
      </c>
      <c r="BE70" s="11">
        <v>6061.34</v>
      </c>
      <c r="BF70" s="10">
        <f t="shared" si="14"/>
        <v>25027.66</v>
      </c>
      <c r="BG70" s="10">
        <f t="shared" si="8"/>
        <v>8165.839999999998</v>
      </c>
      <c r="BH70" s="11">
        <v>0</v>
      </c>
      <c r="BI70" s="11">
        <v>0</v>
      </c>
      <c r="BJ70" s="11">
        <v>44.47</v>
      </c>
      <c r="BK70" s="11">
        <v>20</v>
      </c>
      <c r="BL70" s="11">
        <v>3.76</v>
      </c>
      <c r="BM70" s="11">
        <v>0</v>
      </c>
      <c r="BN70" s="11">
        <v>392.37</v>
      </c>
      <c r="BO70" s="11">
        <v>125.56</v>
      </c>
      <c r="BP70" s="11">
        <v>36.62</v>
      </c>
      <c r="BQ70" s="11">
        <v>1417.59</v>
      </c>
      <c r="BR70" s="11">
        <v>0</v>
      </c>
      <c r="BS70" s="11">
        <v>0</v>
      </c>
      <c r="BT70" s="11">
        <v>0</v>
      </c>
      <c r="BU70" s="11">
        <v>121.23</v>
      </c>
      <c r="BV70" s="11">
        <v>0</v>
      </c>
      <c r="BW70" s="11">
        <v>2828.62</v>
      </c>
      <c r="BX70" s="11">
        <v>624.56</v>
      </c>
      <c r="BY70" s="11">
        <v>1477.95</v>
      </c>
      <c r="BZ70" s="11">
        <v>840.89</v>
      </c>
      <c r="CA70" s="11">
        <v>203.82</v>
      </c>
      <c r="CB70" s="11">
        <v>0</v>
      </c>
      <c r="CC70" s="11">
        <v>28.4</v>
      </c>
      <c r="CD70" s="10">
        <f t="shared" si="15"/>
        <v>16861.82</v>
      </c>
    </row>
    <row r="71" spans="1:82" ht="14.25">
      <c r="A71" s="9" t="s">
        <v>174</v>
      </c>
      <c r="B71" s="9">
        <v>10613</v>
      </c>
      <c r="C71" s="9" t="s">
        <v>154</v>
      </c>
      <c r="D71" s="9" t="s">
        <v>155</v>
      </c>
      <c r="E71" s="8" t="s">
        <v>254</v>
      </c>
      <c r="F71" s="9" t="s">
        <v>281</v>
      </c>
      <c r="G71" s="9" t="s">
        <v>263</v>
      </c>
      <c r="H71" s="9" t="s">
        <v>52</v>
      </c>
      <c r="I71" s="10">
        <f t="shared" si="9"/>
        <v>3541.69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633.42</v>
      </c>
      <c r="V71" s="11">
        <v>0</v>
      </c>
      <c r="W71" s="11">
        <v>2908.27</v>
      </c>
      <c r="X71" s="11">
        <v>0</v>
      </c>
      <c r="Y71" s="10">
        <f t="shared" si="10"/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0">
        <f t="shared" si="11"/>
        <v>0</v>
      </c>
      <c r="AF71" s="11">
        <v>0</v>
      </c>
      <c r="AG71" s="11">
        <v>0</v>
      </c>
      <c r="AH71" s="11">
        <v>0</v>
      </c>
      <c r="AI71" s="11">
        <v>0</v>
      </c>
      <c r="AJ71" s="10">
        <f t="shared" si="12"/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v>0</v>
      </c>
      <c r="AS71" s="11">
        <v>0</v>
      </c>
      <c r="AT71" s="11">
        <v>0</v>
      </c>
      <c r="AU71" s="11">
        <v>0</v>
      </c>
      <c r="AV71" s="10">
        <f t="shared" si="13"/>
        <v>0</v>
      </c>
      <c r="AW71" s="11">
        <v>0</v>
      </c>
      <c r="AX71" s="11">
        <v>0</v>
      </c>
      <c r="AY71" s="11">
        <v>0</v>
      </c>
      <c r="AZ71" s="11">
        <v>0</v>
      </c>
      <c r="BA71" s="11">
        <v>0</v>
      </c>
      <c r="BB71" s="11">
        <v>0</v>
      </c>
      <c r="BC71" s="11">
        <v>0</v>
      </c>
      <c r="BD71" s="10">
        <f t="shared" si="7"/>
        <v>0</v>
      </c>
      <c r="BE71" s="11">
        <v>0</v>
      </c>
      <c r="BF71" s="10">
        <f t="shared" si="14"/>
        <v>3541.69</v>
      </c>
      <c r="BG71" s="10">
        <f t="shared" si="8"/>
        <v>903.29</v>
      </c>
      <c r="BH71" s="11">
        <v>0</v>
      </c>
      <c r="BI71" s="11">
        <v>0</v>
      </c>
      <c r="BJ71" s="11">
        <v>0</v>
      </c>
      <c r="BK71" s="11">
        <v>20</v>
      </c>
      <c r="BL71" s="11">
        <v>394.54</v>
      </c>
      <c r="BM71" s="11">
        <v>0</v>
      </c>
      <c r="BN71" s="11">
        <v>0</v>
      </c>
      <c r="BO71" s="11">
        <v>0</v>
      </c>
      <c r="BP71" s="11">
        <v>0</v>
      </c>
      <c r="BQ71" s="11"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v>0</v>
      </c>
      <c r="BW71" s="11">
        <v>0</v>
      </c>
      <c r="BX71" s="11">
        <v>0</v>
      </c>
      <c r="BY71" s="11">
        <v>126.35</v>
      </c>
      <c r="BZ71" s="11">
        <v>0</v>
      </c>
      <c r="CA71" s="11">
        <v>334</v>
      </c>
      <c r="CB71" s="11">
        <v>0</v>
      </c>
      <c r="CC71" s="11">
        <v>28.4</v>
      </c>
      <c r="CD71" s="10">
        <f t="shared" si="15"/>
        <v>2638.4</v>
      </c>
    </row>
    <row r="72" spans="1:82" ht="14.25">
      <c r="A72" s="9" t="s">
        <v>163</v>
      </c>
      <c r="B72" s="9">
        <v>10625</v>
      </c>
      <c r="C72" s="9" t="s">
        <v>154</v>
      </c>
      <c r="D72" s="9" t="s">
        <v>155</v>
      </c>
      <c r="E72" s="8" t="s">
        <v>254</v>
      </c>
      <c r="F72" s="9" t="s">
        <v>284</v>
      </c>
      <c r="G72" s="9" t="s">
        <v>263</v>
      </c>
      <c r="H72" s="9" t="s">
        <v>52</v>
      </c>
      <c r="I72" s="10">
        <f t="shared" si="9"/>
        <v>5892.3099999999995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2867.7</v>
      </c>
      <c r="V72" s="11">
        <v>0</v>
      </c>
      <c r="W72" s="11">
        <v>3024.61</v>
      </c>
      <c r="X72" s="11">
        <v>0</v>
      </c>
      <c r="Y72" s="10">
        <f t="shared" si="10"/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0">
        <f t="shared" si="11"/>
        <v>600</v>
      </c>
      <c r="AF72" s="11">
        <v>0</v>
      </c>
      <c r="AG72" s="11">
        <v>600</v>
      </c>
      <c r="AH72" s="11">
        <v>0</v>
      </c>
      <c r="AI72" s="11">
        <v>0</v>
      </c>
      <c r="AJ72" s="10">
        <f t="shared" si="12"/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11">
        <v>0</v>
      </c>
      <c r="AT72" s="11">
        <v>0</v>
      </c>
      <c r="AU72" s="11">
        <v>0</v>
      </c>
      <c r="AV72" s="10">
        <f t="shared" si="13"/>
        <v>0</v>
      </c>
      <c r="AW72" s="11">
        <v>0</v>
      </c>
      <c r="AX72" s="11">
        <v>0</v>
      </c>
      <c r="AY72" s="11">
        <v>0</v>
      </c>
      <c r="AZ72" s="11">
        <v>0</v>
      </c>
      <c r="BA72" s="11">
        <v>0</v>
      </c>
      <c r="BB72" s="11">
        <v>0</v>
      </c>
      <c r="BC72" s="11">
        <v>0</v>
      </c>
      <c r="BD72" s="10">
        <f t="shared" si="7"/>
        <v>0</v>
      </c>
      <c r="BE72" s="11">
        <v>0</v>
      </c>
      <c r="BF72" s="10">
        <f t="shared" si="14"/>
        <v>6492.3099999999995</v>
      </c>
      <c r="BG72" s="10">
        <f t="shared" si="8"/>
        <v>1403.92</v>
      </c>
      <c r="BH72" s="11">
        <v>0</v>
      </c>
      <c r="BI72" s="11">
        <v>0</v>
      </c>
      <c r="BJ72" s="11">
        <v>0</v>
      </c>
      <c r="BK72" s="11">
        <v>0</v>
      </c>
      <c r="BL72" s="11">
        <v>0</v>
      </c>
      <c r="BM72" s="11">
        <v>0</v>
      </c>
      <c r="BN72" s="11">
        <v>117.85</v>
      </c>
      <c r="BO72" s="11">
        <v>56.57</v>
      </c>
      <c r="BP72" s="11">
        <v>16.5</v>
      </c>
      <c r="BQ72" s="11">
        <v>0</v>
      </c>
      <c r="BR72" s="11">
        <v>0</v>
      </c>
      <c r="BS72" s="11">
        <v>0</v>
      </c>
      <c r="BT72" s="11">
        <v>0</v>
      </c>
      <c r="BU72" s="11">
        <v>58.92</v>
      </c>
      <c r="BV72" s="11">
        <v>0</v>
      </c>
      <c r="BW72" s="11">
        <v>0</v>
      </c>
      <c r="BX72" s="11">
        <v>0</v>
      </c>
      <c r="BY72" s="11">
        <v>464.59</v>
      </c>
      <c r="BZ72" s="11">
        <v>0</v>
      </c>
      <c r="CA72" s="11">
        <v>661.09</v>
      </c>
      <c r="CB72" s="11">
        <v>0</v>
      </c>
      <c r="CC72" s="11">
        <v>28.4</v>
      </c>
      <c r="CD72" s="10">
        <f t="shared" si="15"/>
        <v>5088.389999999999</v>
      </c>
    </row>
    <row r="73" spans="1:82" ht="14.25">
      <c r="A73" s="9" t="s">
        <v>118</v>
      </c>
      <c r="B73" s="9">
        <v>10637</v>
      </c>
      <c r="C73" s="9" t="s">
        <v>82</v>
      </c>
      <c r="D73" s="9" t="s">
        <v>117</v>
      </c>
      <c r="E73" s="8" t="s">
        <v>254</v>
      </c>
      <c r="F73" s="9" t="s">
        <v>266</v>
      </c>
      <c r="G73" s="9" t="s">
        <v>263</v>
      </c>
      <c r="H73" s="9" t="s">
        <v>119</v>
      </c>
      <c r="I73" s="10">
        <f t="shared" si="9"/>
        <v>12122.67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1087.75</v>
      </c>
      <c r="V73" s="11">
        <v>0</v>
      </c>
      <c r="W73" s="11">
        <v>11034.92</v>
      </c>
      <c r="X73" s="11">
        <v>0</v>
      </c>
      <c r="Y73" s="10">
        <f t="shared" si="10"/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0">
        <f t="shared" si="11"/>
        <v>0</v>
      </c>
      <c r="AF73" s="11">
        <v>0</v>
      </c>
      <c r="AG73" s="11">
        <v>0</v>
      </c>
      <c r="AH73" s="11">
        <v>0</v>
      </c>
      <c r="AI73" s="11">
        <v>0</v>
      </c>
      <c r="AJ73" s="10">
        <f t="shared" si="12"/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10">
        <f t="shared" si="13"/>
        <v>0</v>
      </c>
      <c r="AW73" s="11">
        <v>0</v>
      </c>
      <c r="AX73" s="11">
        <v>0</v>
      </c>
      <c r="AY73" s="11">
        <v>0</v>
      </c>
      <c r="AZ73" s="11">
        <v>0</v>
      </c>
      <c r="BA73" s="11">
        <v>0</v>
      </c>
      <c r="BB73" s="11">
        <v>0</v>
      </c>
      <c r="BC73" s="11">
        <v>0</v>
      </c>
      <c r="BD73" s="10">
        <f t="shared" si="7"/>
        <v>0</v>
      </c>
      <c r="BE73" s="11">
        <v>0</v>
      </c>
      <c r="BF73" s="10">
        <f t="shared" si="14"/>
        <v>12122.67</v>
      </c>
      <c r="BG73" s="10">
        <f t="shared" si="8"/>
        <v>4935.51</v>
      </c>
      <c r="BH73" s="11">
        <v>0</v>
      </c>
      <c r="BI73" s="11">
        <v>0</v>
      </c>
      <c r="BJ73" s="11">
        <v>0</v>
      </c>
      <c r="BK73" s="11">
        <v>0</v>
      </c>
      <c r="BL73" s="11">
        <v>0</v>
      </c>
      <c r="BM73" s="11">
        <v>0</v>
      </c>
      <c r="BN73" s="11">
        <v>2424.53</v>
      </c>
      <c r="BO73" s="11">
        <v>116.38</v>
      </c>
      <c r="BP73" s="11">
        <v>0</v>
      </c>
      <c r="BQ73" s="11">
        <v>0</v>
      </c>
      <c r="BR73" s="11">
        <v>0</v>
      </c>
      <c r="BS73" s="11">
        <v>0</v>
      </c>
      <c r="BT73" s="11">
        <v>0</v>
      </c>
      <c r="BU73" s="11">
        <v>0</v>
      </c>
      <c r="BV73" s="11">
        <v>0</v>
      </c>
      <c r="BW73" s="11">
        <v>0</v>
      </c>
      <c r="BX73" s="11">
        <v>0</v>
      </c>
      <c r="BY73" s="11">
        <v>1537.82</v>
      </c>
      <c r="BZ73" s="11">
        <v>0</v>
      </c>
      <c r="CA73" s="11">
        <v>828.38</v>
      </c>
      <c r="CB73" s="11">
        <v>0</v>
      </c>
      <c r="CC73" s="11">
        <v>28.4</v>
      </c>
      <c r="CD73" s="10">
        <f t="shared" si="15"/>
        <v>7187.16</v>
      </c>
    </row>
    <row r="74" spans="1:82" ht="14.25">
      <c r="A74" s="9" t="s">
        <v>103</v>
      </c>
      <c r="B74" s="9">
        <v>10649</v>
      </c>
      <c r="C74" s="9" t="s">
        <v>82</v>
      </c>
      <c r="D74" s="9" t="s">
        <v>99</v>
      </c>
      <c r="E74" s="8" t="s">
        <v>254</v>
      </c>
      <c r="F74" s="9" t="s">
        <v>285</v>
      </c>
      <c r="G74" s="9" t="s">
        <v>263</v>
      </c>
      <c r="H74" s="9" t="s">
        <v>52</v>
      </c>
      <c r="I74" s="10">
        <f aca="true" t="shared" si="16" ref="I74:I105">SUM(J74:X74)</f>
        <v>11681.28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1070.78</v>
      </c>
      <c r="V74" s="11">
        <v>0</v>
      </c>
      <c r="W74" s="11">
        <v>10610.5</v>
      </c>
      <c r="X74" s="11">
        <v>0</v>
      </c>
      <c r="Y74" s="10">
        <f aca="true" t="shared" si="17" ref="Y74:Y105">SUM(Z74:AD74)</f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0">
        <f aca="true" t="shared" si="18" ref="AE74:AE105">SUM(AF74:AI74)</f>
        <v>0</v>
      </c>
      <c r="AF74" s="11">
        <v>0</v>
      </c>
      <c r="AG74" s="11">
        <v>0</v>
      </c>
      <c r="AH74" s="11">
        <v>0</v>
      </c>
      <c r="AI74" s="11">
        <v>0</v>
      </c>
      <c r="AJ74" s="10">
        <f aca="true" t="shared" si="19" ref="AJ74:AJ105">SUM(AK74:AU74)</f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  <c r="AU74" s="11">
        <v>0</v>
      </c>
      <c r="AV74" s="10">
        <f aca="true" t="shared" si="20" ref="AV74:AV105">SUM(AW74:BC74)</f>
        <v>0</v>
      </c>
      <c r="AW74" s="11">
        <v>0</v>
      </c>
      <c r="AX74" s="11">
        <v>0</v>
      </c>
      <c r="AY74" s="11">
        <v>0</v>
      </c>
      <c r="AZ74" s="11">
        <v>0</v>
      </c>
      <c r="BA74" s="11">
        <v>0</v>
      </c>
      <c r="BB74" s="11">
        <v>0</v>
      </c>
      <c r="BC74" s="11">
        <v>0</v>
      </c>
      <c r="BD74" s="10">
        <f t="shared" si="7"/>
        <v>0</v>
      </c>
      <c r="BE74" s="11">
        <v>0</v>
      </c>
      <c r="BF74" s="10">
        <f aca="true" t="shared" si="21" ref="BF74:BF105">BD74+AV74+AJ74+AE74+Y74+I74</f>
        <v>11681.28</v>
      </c>
      <c r="BG74" s="10">
        <f t="shared" si="8"/>
        <v>3524.46</v>
      </c>
      <c r="BH74" s="11">
        <v>0</v>
      </c>
      <c r="BI74" s="11">
        <v>0</v>
      </c>
      <c r="BJ74" s="11">
        <v>0</v>
      </c>
      <c r="BK74" s="11">
        <v>20</v>
      </c>
      <c r="BL74" s="11">
        <v>4.03</v>
      </c>
      <c r="BM74" s="11">
        <v>0</v>
      </c>
      <c r="BN74" s="11">
        <v>584.06</v>
      </c>
      <c r="BO74" s="11">
        <v>112.14</v>
      </c>
      <c r="BP74" s="11">
        <v>32.71</v>
      </c>
      <c r="BQ74" s="11"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v>0</v>
      </c>
      <c r="BW74" s="11">
        <v>0</v>
      </c>
      <c r="BX74" s="11">
        <v>0</v>
      </c>
      <c r="BY74" s="11">
        <v>1914.74</v>
      </c>
      <c r="BZ74" s="11">
        <v>0</v>
      </c>
      <c r="CA74" s="11">
        <v>828.38</v>
      </c>
      <c r="CB74" s="11">
        <v>0</v>
      </c>
      <c r="CC74" s="11">
        <v>28.4</v>
      </c>
      <c r="CD74" s="10">
        <f aca="true" t="shared" si="22" ref="CD74:CD105">BF74-BG74</f>
        <v>8156.820000000001</v>
      </c>
    </row>
    <row r="75" spans="1:82" ht="14.25">
      <c r="A75" s="9" t="s">
        <v>104</v>
      </c>
      <c r="B75" s="9">
        <v>10650</v>
      </c>
      <c r="C75" s="9" t="s">
        <v>82</v>
      </c>
      <c r="D75" s="9" t="s">
        <v>99</v>
      </c>
      <c r="E75" s="8" t="s">
        <v>254</v>
      </c>
      <c r="F75" s="9" t="s">
        <v>266</v>
      </c>
      <c r="G75" s="9" t="s">
        <v>263</v>
      </c>
      <c r="H75" s="9" t="s">
        <v>44</v>
      </c>
      <c r="I75" s="10">
        <f t="shared" si="16"/>
        <v>15060.2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2000</v>
      </c>
      <c r="R75" s="11">
        <v>0</v>
      </c>
      <c r="S75" s="11">
        <v>0</v>
      </c>
      <c r="T75" s="11">
        <v>0</v>
      </c>
      <c r="U75" s="11">
        <v>2025.28</v>
      </c>
      <c r="V75" s="11">
        <v>0</v>
      </c>
      <c r="W75" s="11">
        <v>11034.92</v>
      </c>
      <c r="X75" s="11">
        <v>0</v>
      </c>
      <c r="Y75" s="10">
        <f t="shared" si="17"/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0">
        <f t="shared" si="18"/>
        <v>0</v>
      </c>
      <c r="AF75" s="11">
        <v>0</v>
      </c>
      <c r="AG75" s="11">
        <v>0</v>
      </c>
      <c r="AH75" s="11">
        <v>0</v>
      </c>
      <c r="AI75" s="11">
        <v>0</v>
      </c>
      <c r="AJ75" s="10">
        <f t="shared" si="19"/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0</v>
      </c>
      <c r="AT75" s="11">
        <v>0</v>
      </c>
      <c r="AU75" s="11">
        <v>0</v>
      </c>
      <c r="AV75" s="10">
        <f t="shared" si="20"/>
        <v>0</v>
      </c>
      <c r="AW75" s="11">
        <v>0</v>
      </c>
      <c r="AX75" s="11">
        <v>0</v>
      </c>
      <c r="AY75" s="11">
        <v>0</v>
      </c>
      <c r="AZ75" s="11">
        <v>0</v>
      </c>
      <c r="BA75" s="11">
        <v>0</v>
      </c>
      <c r="BB75" s="11">
        <v>0</v>
      </c>
      <c r="BC75" s="11">
        <v>0</v>
      </c>
      <c r="BD75" s="10">
        <f aca="true" t="shared" si="23" ref="BD75:BD137">SUM(BE75)</f>
        <v>0</v>
      </c>
      <c r="BE75" s="11">
        <v>0</v>
      </c>
      <c r="BF75" s="10">
        <f t="shared" si="21"/>
        <v>15060.2</v>
      </c>
      <c r="BG75" s="10">
        <f aca="true" t="shared" si="24" ref="BG75:BG138">SUM(BH75:CC75)</f>
        <v>7603.22</v>
      </c>
      <c r="BH75" s="11">
        <v>0</v>
      </c>
      <c r="BI75" s="11">
        <v>0</v>
      </c>
      <c r="BJ75" s="11">
        <v>738.87</v>
      </c>
      <c r="BK75" s="11">
        <v>475.26</v>
      </c>
      <c r="BL75" s="11">
        <v>743.45</v>
      </c>
      <c r="BM75" s="11">
        <v>0</v>
      </c>
      <c r="BN75" s="11">
        <v>391.81</v>
      </c>
      <c r="BO75" s="11">
        <v>125.38</v>
      </c>
      <c r="BP75" s="11">
        <v>36.57</v>
      </c>
      <c r="BQ75" s="11">
        <v>1102.05</v>
      </c>
      <c r="BR75" s="11">
        <v>0</v>
      </c>
      <c r="BS75" s="11">
        <v>110.34</v>
      </c>
      <c r="BT75" s="11">
        <v>0</v>
      </c>
      <c r="BU75" s="11">
        <v>130.6</v>
      </c>
      <c r="BV75" s="11">
        <v>0</v>
      </c>
      <c r="BW75" s="11">
        <v>0</v>
      </c>
      <c r="BX75" s="11">
        <v>0</v>
      </c>
      <c r="BY75" s="11">
        <v>2892.11</v>
      </c>
      <c r="BZ75" s="11">
        <v>0</v>
      </c>
      <c r="CA75" s="11">
        <v>828.38</v>
      </c>
      <c r="CB75" s="11">
        <v>0</v>
      </c>
      <c r="CC75" s="11">
        <v>28.4</v>
      </c>
      <c r="CD75" s="10">
        <f t="shared" si="22"/>
        <v>7456.9800000000005</v>
      </c>
    </row>
    <row r="76" spans="1:82" ht="14.25">
      <c r="A76" s="9" t="s">
        <v>164</v>
      </c>
      <c r="B76" s="9">
        <v>10662</v>
      </c>
      <c r="C76" s="9" t="s">
        <v>154</v>
      </c>
      <c r="D76" s="9" t="s">
        <v>155</v>
      </c>
      <c r="E76" s="8" t="s">
        <v>254</v>
      </c>
      <c r="F76" s="9" t="s">
        <v>284</v>
      </c>
      <c r="G76" s="9" t="s">
        <v>263</v>
      </c>
      <c r="H76" s="9" t="s">
        <v>142</v>
      </c>
      <c r="I76" s="10">
        <f t="shared" si="16"/>
        <v>3662.6800000000003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638.07</v>
      </c>
      <c r="V76" s="11">
        <v>0</v>
      </c>
      <c r="W76" s="11">
        <v>3024.61</v>
      </c>
      <c r="X76" s="11">
        <v>0</v>
      </c>
      <c r="Y76" s="10">
        <f t="shared" si="17"/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0">
        <f t="shared" si="18"/>
        <v>0</v>
      </c>
      <c r="AF76" s="11">
        <v>0</v>
      </c>
      <c r="AG76" s="11">
        <v>0</v>
      </c>
      <c r="AH76" s="11">
        <v>0</v>
      </c>
      <c r="AI76" s="11">
        <v>0</v>
      </c>
      <c r="AJ76" s="10">
        <f t="shared" si="19"/>
        <v>0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11">
        <v>0</v>
      </c>
      <c r="AT76" s="11">
        <v>0</v>
      </c>
      <c r="AU76" s="11">
        <v>0</v>
      </c>
      <c r="AV76" s="10">
        <f t="shared" si="20"/>
        <v>0</v>
      </c>
      <c r="AW76" s="11">
        <v>0</v>
      </c>
      <c r="AX76" s="11">
        <v>0</v>
      </c>
      <c r="AY76" s="11">
        <v>0</v>
      </c>
      <c r="AZ76" s="11">
        <v>0</v>
      </c>
      <c r="BA76" s="11">
        <v>0</v>
      </c>
      <c r="BB76" s="11">
        <v>0</v>
      </c>
      <c r="BC76" s="11">
        <v>0</v>
      </c>
      <c r="BD76" s="10">
        <f t="shared" si="23"/>
        <v>0</v>
      </c>
      <c r="BE76" s="11">
        <v>0</v>
      </c>
      <c r="BF76" s="10">
        <f t="shared" si="21"/>
        <v>3662.6800000000003</v>
      </c>
      <c r="BG76" s="10">
        <f t="shared" si="24"/>
        <v>586.4799999999999</v>
      </c>
      <c r="BH76" s="11">
        <v>0</v>
      </c>
      <c r="BI76" s="11">
        <v>0</v>
      </c>
      <c r="BJ76" s="11">
        <v>0</v>
      </c>
      <c r="BK76" s="11"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v>0</v>
      </c>
      <c r="BQ76" s="11">
        <v>0</v>
      </c>
      <c r="BR76" s="11">
        <v>0</v>
      </c>
      <c r="BS76" s="11">
        <v>30.24</v>
      </c>
      <c r="BT76" s="11">
        <v>0</v>
      </c>
      <c r="BU76" s="11">
        <v>36.63</v>
      </c>
      <c r="BV76" s="11">
        <v>0</v>
      </c>
      <c r="BW76" s="11">
        <v>0</v>
      </c>
      <c r="BX76" s="11">
        <v>0</v>
      </c>
      <c r="BY76" s="11">
        <v>142.26</v>
      </c>
      <c r="BZ76" s="11">
        <v>0</v>
      </c>
      <c r="CA76" s="11">
        <v>348.95</v>
      </c>
      <c r="CB76" s="11">
        <v>0</v>
      </c>
      <c r="CC76" s="11">
        <v>28.4</v>
      </c>
      <c r="CD76" s="10">
        <f t="shared" si="22"/>
        <v>3076.2000000000003</v>
      </c>
    </row>
    <row r="77" spans="1:82" ht="14.25">
      <c r="A77" s="9" t="s">
        <v>120</v>
      </c>
      <c r="B77" s="9">
        <v>10674</v>
      </c>
      <c r="C77" s="9" t="s">
        <v>82</v>
      </c>
      <c r="D77" s="9" t="s">
        <v>117</v>
      </c>
      <c r="E77" s="8" t="s">
        <v>254</v>
      </c>
      <c r="F77" s="9" t="s">
        <v>266</v>
      </c>
      <c r="G77" s="9" t="s">
        <v>263</v>
      </c>
      <c r="H77" s="9" t="s">
        <v>52</v>
      </c>
      <c r="I77" s="10">
        <f t="shared" si="16"/>
        <v>12975.5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1940.58</v>
      </c>
      <c r="V77" s="11">
        <v>0</v>
      </c>
      <c r="W77" s="11">
        <v>11034.92</v>
      </c>
      <c r="X77" s="11">
        <v>0</v>
      </c>
      <c r="Y77" s="10">
        <f t="shared" si="17"/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0">
        <f t="shared" si="18"/>
        <v>0</v>
      </c>
      <c r="AF77" s="11">
        <v>0</v>
      </c>
      <c r="AG77" s="11">
        <v>0</v>
      </c>
      <c r="AH77" s="11">
        <v>0</v>
      </c>
      <c r="AI77" s="11">
        <v>0</v>
      </c>
      <c r="AJ77" s="10">
        <f t="shared" si="19"/>
        <v>12779.189999999999</v>
      </c>
      <c r="AK77" s="11">
        <v>3194.8</v>
      </c>
      <c r="AL77" s="11">
        <v>0</v>
      </c>
      <c r="AM77" s="11">
        <v>0</v>
      </c>
      <c r="AN77" s="11">
        <v>0</v>
      </c>
      <c r="AO77" s="11">
        <v>0</v>
      </c>
      <c r="AP77" s="11">
        <v>1164.35</v>
      </c>
      <c r="AQ77" s="11">
        <v>129.37</v>
      </c>
      <c r="AR77" s="11">
        <v>934.06</v>
      </c>
      <c r="AS77" s="11">
        <v>0</v>
      </c>
      <c r="AT77" s="11">
        <v>735.66</v>
      </c>
      <c r="AU77" s="11">
        <v>6620.95</v>
      </c>
      <c r="AV77" s="10">
        <f t="shared" si="20"/>
        <v>6389.6</v>
      </c>
      <c r="AW77" s="11">
        <v>1597.4</v>
      </c>
      <c r="AX77" s="11">
        <v>0</v>
      </c>
      <c r="AY77" s="11">
        <v>0</v>
      </c>
      <c r="AZ77" s="11">
        <v>646.86</v>
      </c>
      <c r="BA77" s="11">
        <v>467.03</v>
      </c>
      <c r="BB77" s="11">
        <v>0</v>
      </c>
      <c r="BC77" s="11">
        <v>3678.31</v>
      </c>
      <c r="BD77" s="10">
        <f t="shared" si="23"/>
        <v>6487.75</v>
      </c>
      <c r="BE77" s="11">
        <v>6487.75</v>
      </c>
      <c r="BF77" s="10">
        <f t="shared" si="21"/>
        <v>38632.04</v>
      </c>
      <c r="BG77" s="10">
        <f t="shared" si="24"/>
        <v>7381.28</v>
      </c>
      <c r="BH77" s="11">
        <v>0</v>
      </c>
      <c r="BI77" s="11">
        <v>0</v>
      </c>
      <c r="BJ77" s="11">
        <v>0</v>
      </c>
      <c r="BK77" s="11">
        <v>0</v>
      </c>
      <c r="BL77" s="11">
        <v>0</v>
      </c>
      <c r="BM77" s="11">
        <v>0</v>
      </c>
      <c r="BN77" s="11">
        <v>915.54</v>
      </c>
      <c r="BO77" s="11">
        <v>125.56</v>
      </c>
      <c r="BP77" s="11">
        <v>36.62</v>
      </c>
      <c r="BQ77" s="11"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v>0</v>
      </c>
      <c r="BW77" s="11">
        <v>865.03</v>
      </c>
      <c r="BX77" s="11">
        <v>535.32</v>
      </c>
      <c r="BY77" s="11">
        <v>2084.05</v>
      </c>
      <c r="BZ77" s="11">
        <v>2497.7</v>
      </c>
      <c r="CA77" s="11">
        <v>293.06</v>
      </c>
      <c r="CB77" s="11">
        <v>0</v>
      </c>
      <c r="CC77" s="11">
        <v>28.4</v>
      </c>
      <c r="CD77" s="10">
        <f t="shared" si="22"/>
        <v>31250.760000000002</v>
      </c>
    </row>
    <row r="78" spans="1:82" ht="14.25">
      <c r="A78" s="9" t="s">
        <v>133</v>
      </c>
      <c r="B78" s="9">
        <v>10686</v>
      </c>
      <c r="C78" s="9" t="s">
        <v>122</v>
      </c>
      <c r="D78" s="9" t="s">
        <v>128</v>
      </c>
      <c r="E78" s="8" t="s">
        <v>254</v>
      </c>
      <c r="F78" s="9" t="s">
        <v>266</v>
      </c>
      <c r="G78" s="9" t="s">
        <v>263</v>
      </c>
      <c r="H78" s="9" t="s">
        <v>52</v>
      </c>
      <c r="I78" s="10">
        <f t="shared" si="16"/>
        <v>11476.31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441.39</v>
      </c>
      <c r="V78" s="11">
        <v>0</v>
      </c>
      <c r="W78" s="11">
        <v>11034.92</v>
      </c>
      <c r="X78" s="11">
        <v>0</v>
      </c>
      <c r="Y78" s="10">
        <f t="shared" si="17"/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0">
        <f t="shared" si="18"/>
        <v>0</v>
      </c>
      <c r="AF78" s="11">
        <v>0</v>
      </c>
      <c r="AG78" s="11">
        <v>0</v>
      </c>
      <c r="AH78" s="11">
        <v>0</v>
      </c>
      <c r="AI78" s="11">
        <v>0</v>
      </c>
      <c r="AJ78" s="10">
        <f t="shared" si="19"/>
        <v>9730.07</v>
      </c>
      <c r="AK78" s="11">
        <v>2432.52</v>
      </c>
      <c r="AL78" s="11">
        <v>0</v>
      </c>
      <c r="AM78" s="11">
        <v>0</v>
      </c>
      <c r="AN78" s="11">
        <v>0</v>
      </c>
      <c r="AO78" s="11">
        <v>0</v>
      </c>
      <c r="AP78" s="11">
        <v>220.7</v>
      </c>
      <c r="AQ78" s="11">
        <v>29.43</v>
      </c>
      <c r="AR78" s="11">
        <v>794.3</v>
      </c>
      <c r="AS78" s="11">
        <v>0</v>
      </c>
      <c r="AT78" s="11">
        <v>735.66</v>
      </c>
      <c r="AU78" s="11">
        <v>5517.46</v>
      </c>
      <c r="AV78" s="10">
        <f t="shared" si="20"/>
        <v>0</v>
      </c>
      <c r="AW78" s="11">
        <v>0</v>
      </c>
      <c r="AX78" s="11">
        <v>0</v>
      </c>
      <c r="AY78" s="11">
        <v>0</v>
      </c>
      <c r="AZ78" s="11">
        <v>0</v>
      </c>
      <c r="BA78" s="11">
        <v>0</v>
      </c>
      <c r="BB78" s="11">
        <v>0</v>
      </c>
      <c r="BC78" s="11">
        <v>0</v>
      </c>
      <c r="BD78" s="10">
        <f t="shared" si="23"/>
        <v>0</v>
      </c>
      <c r="BE78" s="11">
        <v>0</v>
      </c>
      <c r="BF78" s="10">
        <f t="shared" si="21"/>
        <v>21206.379999999997</v>
      </c>
      <c r="BG78" s="10">
        <f t="shared" si="24"/>
        <v>6909.700000000001</v>
      </c>
      <c r="BH78" s="11">
        <v>0</v>
      </c>
      <c r="BI78" s="11">
        <v>0</v>
      </c>
      <c r="BJ78" s="11">
        <v>0</v>
      </c>
      <c r="BK78" s="11">
        <v>20</v>
      </c>
      <c r="BL78" s="11">
        <v>743.45</v>
      </c>
      <c r="BM78" s="11">
        <v>0</v>
      </c>
      <c r="BN78" s="11">
        <v>915.54</v>
      </c>
      <c r="BO78" s="11">
        <v>125.56</v>
      </c>
      <c r="BP78" s="11">
        <v>0</v>
      </c>
      <c r="BQ78" s="11">
        <v>0</v>
      </c>
      <c r="BR78" s="11">
        <v>0</v>
      </c>
      <c r="BS78" s="11">
        <v>0</v>
      </c>
      <c r="BT78" s="11">
        <v>0</v>
      </c>
      <c r="BU78" s="11">
        <v>114.76</v>
      </c>
      <c r="BV78" s="11">
        <v>0</v>
      </c>
      <c r="BW78" s="11">
        <v>765.09</v>
      </c>
      <c r="BX78" s="11">
        <v>395.04</v>
      </c>
      <c r="BY78" s="11">
        <v>1670.75</v>
      </c>
      <c r="BZ78" s="11">
        <v>1697.77</v>
      </c>
      <c r="CA78" s="11">
        <v>433.34</v>
      </c>
      <c r="CB78" s="11">
        <v>0</v>
      </c>
      <c r="CC78" s="11">
        <v>28.4</v>
      </c>
      <c r="CD78" s="10">
        <f t="shared" si="22"/>
        <v>14296.679999999997</v>
      </c>
    </row>
    <row r="79" spans="1:82" ht="14.25">
      <c r="A79" s="9" t="s">
        <v>134</v>
      </c>
      <c r="B79" s="9">
        <v>10698</v>
      </c>
      <c r="C79" s="9" t="s">
        <v>122</v>
      </c>
      <c r="D79" s="9" t="s">
        <v>128</v>
      </c>
      <c r="E79" s="8" t="s">
        <v>254</v>
      </c>
      <c r="F79" s="9" t="s">
        <v>266</v>
      </c>
      <c r="G79" s="9" t="s">
        <v>263</v>
      </c>
      <c r="H79" s="9" t="s">
        <v>52</v>
      </c>
      <c r="I79" s="10">
        <f t="shared" si="16"/>
        <v>12315.2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1280.28</v>
      </c>
      <c r="V79" s="11">
        <v>0</v>
      </c>
      <c r="W79" s="11">
        <v>11034.92</v>
      </c>
      <c r="X79" s="11">
        <v>0</v>
      </c>
      <c r="Y79" s="10">
        <f t="shared" si="17"/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0">
        <f t="shared" si="18"/>
        <v>0</v>
      </c>
      <c r="AF79" s="11">
        <v>0</v>
      </c>
      <c r="AG79" s="11">
        <v>0</v>
      </c>
      <c r="AH79" s="11">
        <v>0</v>
      </c>
      <c r="AI79" s="11">
        <v>0</v>
      </c>
      <c r="AJ79" s="10">
        <f t="shared" si="19"/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0</v>
      </c>
      <c r="AT79" s="11">
        <v>0</v>
      </c>
      <c r="AU79" s="11">
        <v>0</v>
      </c>
      <c r="AV79" s="10">
        <f t="shared" si="20"/>
        <v>0</v>
      </c>
      <c r="AW79" s="11">
        <v>0</v>
      </c>
      <c r="AX79" s="11">
        <v>0</v>
      </c>
      <c r="AY79" s="11">
        <v>0</v>
      </c>
      <c r="AZ79" s="11">
        <v>0</v>
      </c>
      <c r="BA79" s="11">
        <v>0</v>
      </c>
      <c r="BB79" s="11">
        <v>0</v>
      </c>
      <c r="BC79" s="11">
        <v>0</v>
      </c>
      <c r="BD79" s="10">
        <f t="shared" si="23"/>
        <v>0</v>
      </c>
      <c r="BE79" s="11">
        <v>0</v>
      </c>
      <c r="BF79" s="10">
        <f t="shared" si="21"/>
        <v>12315.2</v>
      </c>
      <c r="BG79" s="10">
        <f t="shared" si="24"/>
        <v>4000.09</v>
      </c>
      <c r="BH79" s="11">
        <v>0</v>
      </c>
      <c r="BI79" s="11">
        <v>0</v>
      </c>
      <c r="BJ79" s="11">
        <v>0</v>
      </c>
      <c r="BK79" s="11">
        <v>0</v>
      </c>
      <c r="BL79" s="11">
        <v>743.45</v>
      </c>
      <c r="BM79" s="11">
        <v>0</v>
      </c>
      <c r="BN79" s="11">
        <v>0</v>
      </c>
      <c r="BO79" s="11">
        <v>0</v>
      </c>
      <c r="BP79" s="11">
        <v>0</v>
      </c>
      <c r="BQ79" s="11">
        <v>0</v>
      </c>
      <c r="BR79" s="11">
        <v>0</v>
      </c>
      <c r="BS79" s="11">
        <v>110.34</v>
      </c>
      <c r="BT79" s="11">
        <v>0</v>
      </c>
      <c r="BU79" s="11">
        <v>0</v>
      </c>
      <c r="BV79" s="11">
        <v>0</v>
      </c>
      <c r="BW79" s="11">
        <v>0</v>
      </c>
      <c r="BX79" s="11">
        <v>0</v>
      </c>
      <c r="BY79" s="11">
        <v>2289.52</v>
      </c>
      <c r="BZ79" s="11">
        <v>0</v>
      </c>
      <c r="CA79" s="11">
        <v>828.38</v>
      </c>
      <c r="CB79" s="11">
        <v>0</v>
      </c>
      <c r="CC79" s="11">
        <v>28.4</v>
      </c>
      <c r="CD79" s="10">
        <f t="shared" si="22"/>
        <v>8315.11</v>
      </c>
    </row>
    <row r="80" spans="1:82" ht="14.25">
      <c r="A80" s="9" t="s">
        <v>135</v>
      </c>
      <c r="B80" s="9">
        <v>10704</v>
      </c>
      <c r="C80" s="9" t="s">
        <v>122</v>
      </c>
      <c r="D80" s="9" t="s">
        <v>128</v>
      </c>
      <c r="E80" s="8" t="s">
        <v>254</v>
      </c>
      <c r="F80" s="9" t="s">
        <v>285</v>
      </c>
      <c r="G80" s="9" t="s">
        <v>263</v>
      </c>
      <c r="H80" s="9" t="s">
        <v>52</v>
      </c>
      <c r="I80" s="10">
        <f t="shared" si="16"/>
        <v>11681.28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1070.78</v>
      </c>
      <c r="V80" s="11">
        <v>0</v>
      </c>
      <c r="W80" s="11">
        <v>10610.5</v>
      </c>
      <c r="X80" s="11">
        <v>0</v>
      </c>
      <c r="Y80" s="10">
        <f t="shared" si="17"/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0">
        <f t="shared" si="18"/>
        <v>0</v>
      </c>
      <c r="AF80" s="11">
        <v>0</v>
      </c>
      <c r="AG80" s="11">
        <v>0</v>
      </c>
      <c r="AH80" s="11">
        <v>0</v>
      </c>
      <c r="AI80" s="11">
        <v>0</v>
      </c>
      <c r="AJ80" s="10">
        <f t="shared" si="19"/>
        <v>0</v>
      </c>
      <c r="AK80" s="11">
        <v>0</v>
      </c>
      <c r="AL80" s="11">
        <v>0</v>
      </c>
      <c r="AM80" s="11"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>
        <v>0</v>
      </c>
      <c r="AU80" s="11">
        <v>0</v>
      </c>
      <c r="AV80" s="10">
        <f t="shared" si="20"/>
        <v>0</v>
      </c>
      <c r="AW80" s="11">
        <v>0</v>
      </c>
      <c r="AX80" s="11">
        <v>0</v>
      </c>
      <c r="AY80" s="11">
        <v>0</v>
      </c>
      <c r="AZ80" s="11">
        <v>0</v>
      </c>
      <c r="BA80" s="11">
        <v>0</v>
      </c>
      <c r="BB80" s="11">
        <v>0</v>
      </c>
      <c r="BC80" s="11">
        <v>0</v>
      </c>
      <c r="BD80" s="10">
        <f t="shared" si="23"/>
        <v>0</v>
      </c>
      <c r="BE80" s="11">
        <v>0</v>
      </c>
      <c r="BF80" s="10">
        <f t="shared" si="21"/>
        <v>11681.28</v>
      </c>
      <c r="BG80" s="10">
        <f t="shared" si="24"/>
        <v>8316.18</v>
      </c>
      <c r="BH80" s="11">
        <v>0</v>
      </c>
      <c r="BI80" s="11">
        <v>0</v>
      </c>
      <c r="BJ80" s="11">
        <v>476.94</v>
      </c>
      <c r="BK80" s="11">
        <v>85</v>
      </c>
      <c r="BL80" s="11">
        <v>743.88</v>
      </c>
      <c r="BM80" s="11">
        <v>0</v>
      </c>
      <c r="BN80" s="11">
        <v>2336.26</v>
      </c>
      <c r="BO80" s="11">
        <v>112.14</v>
      </c>
      <c r="BP80" s="11">
        <v>32.71</v>
      </c>
      <c r="BQ80" s="11">
        <v>1417.59</v>
      </c>
      <c r="BR80" s="11">
        <v>651.22</v>
      </c>
      <c r="BS80" s="11">
        <v>106.1</v>
      </c>
      <c r="BT80" s="11">
        <v>0</v>
      </c>
      <c r="BU80" s="11">
        <v>116.81</v>
      </c>
      <c r="BV80" s="11">
        <v>0</v>
      </c>
      <c r="BW80" s="11">
        <v>0</v>
      </c>
      <c r="BX80" s="11">
        <v>0</v>
      </c>
      <c r="BY80" s="11">
        <v>1380.75</v>
      </c>
      <c r="BZ80" s="11">
        <v>0</v>
      </c>
      <c r="CA80" s="11">
        <v>828.38</v>
      </c>
      <c r="CB80" s="11">
        <v>0</v>
      </c>
      <c r="CC80" s="11">
        <v>28.4</v>
      </c>
      <c r="CD80" s="10">
        <f t="shared" si="22"/>
        <v>3365.1000000000004</v>
      </c>
    </row>
    <row r="81" spans="1:82" ht="14.25">
      <c r="A81" s="9" t="s">
        <v>198</v>
      </c>
      <c r="B81" s="9">
        <v>10716</v>
      </c>
      <c r="C81" s="9" t="s">
        <v>188</v>
      </c>
      <c r="D81" s="9" t="s">
        <v>191</v>
      </c>
      <c r="E81" s="8" t="s">
        <v>254</v>
      </c>
      <c r="F81" s="9" t="s">
        <v>276</v>
      </c>
      <c r="G81" s="9" t="s">
        <v>263</v>
      </c>
      <c r="H81" s="9" t="s">
        <v>39</v>
      </c>
      <c r="I81" s="10">
        <f t="shared" si="16"/>
        <v>6285.73</v>
      </c>
      <c r="J81" s="11">
        <v>1291.49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689.28</v>
      </c>
      <c r="V81" s="11">
        <v>0</v>
      </c>
      <c r="W81" s="11">
        <v>4304.96</v>
      </c>
      <c r="X81" s="11">
        <v>0</v>
      </c>
      <c r="Y81" s="10">
        <f t="shared" si="17"/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0">
        <f t="shared" si="18"/>
        <v>1080</v>
      </c>
      <c r="AF81" s="11">
        <v>0</v>
      </c>
      <c r="AG81" s="11">
        <v>405</v>
      </c>
      <c r="AH81" s="11">
        <v>675</v>
      </c>
      <c r="AI81" s="11">
        <v>0</v>
      </c>
      <c r="AJ81" s="10">
        <f t="shared" si="19"/>
        <v>0</v>
      </c>
      <c r="AK81" s="11">
        <v>0</v>
      </c>
      <c r="AL81" s="11">
        <v>0</v>
      </c>
      <c r="AM81" s="11"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v>0</v>
      </c>
      <c r="AS81" s="11">
        <v>0</v>
      </c>
      <c r="AT81" s="11">
        <v>0</v>
      </c>
      <c r="AU81" s="11">
        <v>0</v>
      </c>
      <c r="AV81" s="10">
        <f t="shared" si="20"/>
        <v>0</v>
      </c>
      <c r="AW81" s="11">
        <v>0</v>
      </c>
      <c r="AX81" s="11">
        <v>0</v>
      </c>
      <c r="AY81" s="11">
        <v>0</v>
      </c>
      <c r="AZ81" s="11">
        <v>0</v>
      </c>
      <c r="BA81" s="11">
        <v>0</v>
      </c>
      <c r="BB81" s="11">
        <v>0</v>
      </c>
      <c r="BC81" s="11">
        <v>0</v>
      </c>
      <c r="BD81" s="10">
        <f t="shared" si="23"/>
        <v>0</v>
      </c>
      <c r="BE81" s="11">
        <v>0</v>
      </c>
      <c r="BF81" s="10">
        <f t="shared" si="21"/>
        <v>7365.73</v>
      </c>
      <c r="BG81" s="10">
        <f t="shared" si="24"/>
        <v>3804.9200000000005</v>
      </c>
      <c r="BH81" s="11">
        <v>0</v>
      </c>
      <c r="BI81" s="11">
        <v>0</v>
      </c>
      <c r="BJ81" s="11">
        <v>39.25</v>
      </c>
      <c r="BK81" s="11">
        <v>510.78</v>
      </c>
      <c r="BL81" s="11">
        <v>739.35</v>
      </c>
      <c r="BM81" s="11">
        <v>0</v>
      </c>
      <c r="BN81" s="11">
        <v>754.29</v>
      </c>
      <c r="BO81" s="11">
        <v>60.34</v>
      </c>
      <c r="BP81" s="11">
        <v>17.6</v>
      </c>
      <c r="BQ81" s="11">
        <v>434.75</v>
      </c>
      <c r="BR81" s="11">
        <v>0</v>
      </c>
      <c r="BS81" s="11">
        <v>43.04</v>
      </c>
      <c r="BT81" s="11">
        <v>0</v>
      </c>
      <c r="BU81" s="11">
        <v>49.94</v>
      </c>
      <c r="BV81" s="11">
        <v>0</v>
      </c>
      <c r="BW81" s="11">
        <v>0</v>
      </c>
      <c r="BX81" s="11">
        <v>0</v>
      </c>
      <c r="BY81" s="11">
        <v>411.01</v>
      </c>
      <c r="BZ81" s="11">
        <v>0</v>
      </c>
      <c r="CA81" s="11">
        <v>716.17</v>
      </c>
      <c r="CB81" s="11">
        <v>0</v>
      </c>
      <c r="CC81" s="11">
        <v>28.4</v>
      </c>
      <c r="CD81" s="10">
        <f t="shared" si="22"/>
        <v>3560.809999999999</v>
      </c>
    </row>
    <row r="82" spans="1:82" ht="14.25">
      <c r="A82" s="9" t="s">
        <v>199</v>
      </c>
      <c r="B82" s="9">
        <v>10728</v>
      </c>
      <c r="C82" s="9" t="s">
        <v>188</v>
      </c>
      <c r="D82" s="9" t="s">
        <v>191</v>
      </c>
      <c r="E82" s="8" t="s">
        <v>254</v>
      </c>
      <c r="F82" s="9" t="s">
        <v>276</v>
      </c>
      <c r="G82" s="9" t="s">
        <v>263</v>
      </c>
      <c r="H82" s="9" t="s">
        <v>52</v>
      </c>
      <c r="I82" s="10">
        <f t="shared" si="16"/>
        <v>4477.15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172.19</v>
      </c>
      <c r="V82" s="11">
        <v>0</v>
      </c>
      <c r="W82" s="11">
        <v>4304.96</v>
      </c>
      <c r="X82" s="11">
        <v>0</v>
      </c>
      <c r="Y82" s="10">
        <f t="shared" si="17"/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0">
        <f t="shared" si="18"/>
        <v>0</v>
      </c>
      <c r="AF82" s="11">
        <v>0</v>
      </c>
      <c r="AG82" s="11">
        <v>0</v>
      </c>
      <c r="AH82" s="11">
        <v>0</v>
      </c>
      <c r="AI82" s="11">
        <v>0</v>
      </c>
      <c r="AJ82" s="10">
        <f t="shared" si="19"/>
        <v>0</v>
      </c>
      <c r="AK82" s="11">
        <v>0</v>
      </c>
      <c r="AL82" s="11">
        <v>0</v>
      </c>
      <c r="AM82" s="11"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>
        <v>0</v>
      </c>
      <c r="AU82" s="11">
        <v>0</v>
      </c>
      <c r="AV82" s="10">
        <f t="shared" si="20"/>
        <v>0</v>
      </c>
      <c r="AW82" s="11">
        <v>0</v>
      </c>
      <c r="AX82" s="11">
        <v>0</v>
      </c>
      <c r="AY82" s="11">
        <v>0</v>
      </c>
      <c r="AZ82" s="11">
        <v>0</v>
      </c>
      <c r="BA82" s="11">
        <v>0</v>
      </c>
      <c r="BB82" s="11">
        <v>0</v>
      </c>
      <c r="BC82" s="11">
        <v>0</v>
      </c>
      <c r="BD82" s="10">
        <f t="shared" si="23"/>
        <v>0</v>
      </c>
      <c r="BE82" s="11">
        <v>0</v>
      </c>
      <c r="BF82" s="10">
        <f t="shared" si="21"/>
        <v>4477.15</v>
      </c>
      <c r="BG82" s="10">
        <f t="shared" si="24"/>
        <v>2211.7599999999998</v>
      </c>
      <c r="BH82" s="11">
        <v>0</v>
      </c>
      <c r="BI82" s="11">
        <v>0</v>
      </c>
      <c r="BJ82" s="11">
        <v>37.63</v>
      </c>
      <c r="BK82" s="11">
        <v>40</v>
      </c>
      <c r="BL82" s="11">
        <v>527.75</v>
      </c>
      <c r="BM82" s="11">
        <v>0</v>
      </c>
      <c r="BN82" s="11">
        <v>895.43</v>
      </c>
      <c r="BO82" s="11">
        <v>42.98</v>
      </c>
      <c r="BP82" s="11">
        <v>12.54</v>
      </c>
      <c r="BQ82" s="11">
        <v>0</v>
      </c>
      <c r="BR82" s="11">
        <v>0</v>
      </c>
      <c r="BS82" s="11">
        <v>43.04</v>
      </c>
      <c r="BT82" s="11">
        <v>0</v>
      </c>
      <c r="BU82" s="11">
        <v>44.77</v>
      </c>
      <c r="BV82" s="11">
        <v>0</v>
      </c>
      <c r="BW82" s="11">
        <v>0</v>
      </c>
      <c r="BX82" s="11">
        <v>0</v>
      </c>
      <c r="BY82" s="11">
        <v>76.25</v>
      </c>
      <c r="BZ82" s="11">
        <v>0</v>
      </c>
      <c r="CA82" s="11">
        <v>462.97</v>
      </c>
      <c r="CB82" s="11">
        <v>0</v>
      </c>
      <c r="CC82" s="11">
        <v>28.4</v>
      </c>
      <c r="CD82" s="10">
        <f t="shared" si="22"/>
        <v>2265.39</v>
      </c>
    </row>
    <row r="83" spans="1:82" ht="14.25">
      <c r="A83" s="9" t="s">
        <v>136</v>
      </c>
      <c r="B83" s="9">
        <v>10730</v>
      </c>
      <c r="C83" s="9" t="s">
        <v>122</v>
      </c>
      <c r="D83" s="9" t="s">
        <v>128</v>
      </c>
      <c r="E83" s="8" t="s">
        <v>254</v>
      </c>
      <c r="F83" s="9" t="s">
        <v>274</v>
      </c>
      <c r="G83" s="9" t="s">
        <v>263</v>
      </c>
      <c r="H83" s="9" t="s">
        <v>52</v>
      </c>
      <c r="I83" s="10">
        <f t="shared" si="16"/>
        <v>12524.34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1048.02</v>
      </c>
      <c r="V83" s="11">
        <v>0</v>
      </c>
      <c r="W83" s="11">
        <v>11476.32</v>
      </c>
      <c r="X83" s="11">
        <v>0</v>
      </c>
      <c r="Y83" s="10">
        <f t="shared" si="17"/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0">
        <f t="shared" si="18"/>
        <v>0</v>
      </c>
      <c r="AF83" s="11">
        <v>0</v>
      </c>
      <c r="AG83" s="11">
        <v>0</v>
      </c>
      <c r="AH83" s="11">
        <v>0</v>
      </c>
      <c r="AI83" s="11">
        <v>0</v>
      </c>
      <c r="AJ83" s="10">
        <f t="shared" si="19"/>
        <v>0</v>
      </c>
      <c r="AK83" s="11">
        <v>0</v>
      </c>
      <c r="AL83" s="11">
        <v>0</v>
      </c>
      <c r="AM83" s="11"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v>0</v>
      </c>
      <c r="AS83" s="11">
        <v>0</v>
      </c>
      <c r="AT83" s="11">
        <v>0</v>
      </c>
      <c r="AU83" s="11">
        <v>0</v>
      </c>
      <c r="AV83" s="10">
        <f t="shared" si="20"/>
        <v>0</v>
      </c>
      <c r="AW83" s="11">
        <v>0</v>
      </c>
      <c r="AX83" s="11">
        <v>0</v>
      </c>
      <c r="AY83" s="11">
        <v>0</v>
      </c>
      <c r="AZ83" s="11">
        <v>0</v>
      </c>
      <c r="BA83" s="11">
        <v>0</v>
      </c>
      <c r="BB83" s="11">
        <v>0</v>
      </c>
      <c r="BC83" s="11">
        <v>0</v>
      </c>
      <c r="BD83" s="10">
        <f t="shared" si="23"/>
        <v>0</v>
      </c>
      <c r="BE83" s="11">
        <v>0</v>
      </c>
      <c r="BF83" s="10">
        <f t="shared" si="21"/>
        <v>12524.34</v>
      </c>
      <c r="BG83" s="10">
        <f t="shared" si="24"/>
        <v>4010.2100000000005</v>
      </c>
      <c r="BH83" s="11">
        <v>0</v>
      </c>
      <c r="BI83" s="11">
        <v>0</v>
      </c>
      <c r="BJ83" s="11">
        <v>0</v>
      </c>
      <c r="BK83" s="11">
        <v>20</v>
      </c>
      <c r="BL83" s="11">
        <v>3.76</v>
      </c>
      <c r="BM83" s="11">
        <v>0</v>
      </c>
      <c r="BN83" s="11">
        <v>751.46</v>
      </c>
      <c r="BO83" s="11">
        <v>120.23</v>
      </c>
      <c r="BP83" s="11">
        <v>35.07</v>
      </c>
      <c r="BQ83" s="11">
        <v>0</v>
      </c>
      <c r="BR83" s="11">
        <v>0</v>
      </c>
      <c r="BS83" s="11">
        <v>0</v>
      </c>
      <c r="BT83" s="11">
        <v>0</v>
      </c>
      <c r="BU83" s="11">
        <v>125.24</v>
      </c>
      <c r="BV83" s="11">
        <v>0</v>
      </c>
      <c r="BW83" s="11">
        <v>0</v>
      </c>
      <c r="BX83" s="11">
        <v>0</v>
      </c>
      <c r="BY83" s="11">
        <v>2097.67</v>
      </c>
      <c r="BZ83" s="11">
        <v>0</v>
      </c>
      <c r="CA83" s="11">
        <v>828.38</v>
      </c>
      <c r="CB83" s="11">
        <v>0</v>
      </c>
      <c r="CC83" s="11">
        <v>28.4</v>
      </c>
      <c r="CD83" s="10">
        <f t="shared" si="22"/>
        <v>8514.13</v>
      </c>
    </row>
    <row r="84" spans="1:82" ht="14.25">
      <c r="A84" s="9" t="s">
        <v>165</v>
      </c>
      <c r="B84" s="9">
        <v>10741</v>
      </c>
      <c r="C84" s="9" t="s">
        <v>154</v>
      </c>
      <c r="D84" s="9" t="s">
        <v>155</v>
      </c>
      <c r="E84" s="8" t="s">
        <v>254</v>
      </c>
      <c r="F84" s="9" t="s">
        <v>286</v>
      </c>
      <c r="G84" s="9" t="s">
        <v>263</v>
      </c>
      <c r="H84" s="9" t="s">
        <v>52</v>
      </c>
      <c r="I84" s="10">
        <f t="shared" si="16"/>
        <v>4032.5699999999997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1236.16</v>
      </c>
      <c r="V84" s="11">
        <v>0</v>
      </c>
      <c r="W84" s="11">
        <v>2796.41</v>
      </c>
      <c r="X84" s="11">
        <v>0</v>
      </c>
      <c r="Y84" s="10">
        <f t="shared" si="17"/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0">
        <f t="shared" si="18"/>
        <v>0</v>
      </c>
      <c r="AF84" s="11">
        <v>0</v>
      </c>
      <c r="AG84" s="11">
        <v>0</v>
      </c>
      <c r="AH84" s="11">
        <v>0</v>
      </c>
      <c r="AI84" s="11">
        <v>0</v>
      </c>
      <c r="AJ84" s="10">
        <f t="shared" si="19"/>
        <v>10919.77</v>
      </c>
      <c r="AK84" s="11">
        <v>2729.94</v>
      </c>
      <c r="AL84" s="11">
        <v>0</v>
      </c>
      <c r="AM84" s="11">
        <v>0</v>
      </c>
      <c r="AN84" s="11">
        <v>0</v>
      </c>
      <c r="AO84" s="11">
        <v>0</v>
      </c>
      <c r="AP84" s="11">
        <v>741.7</v>
      </c>
      <c r="AQ84" s="11">
        <v>288.44</v>
      </c>
      <c r="AR84" s="11">
        <v>4193.01</v>
      </c>
      <c r="AS84" s="11">
        <v>636.33</v>
      </c>
      <c r="AT84" s="11">
        <v>652.5</v>
      </c>
      <c r="AU84" s="11">
        <v>1677.85</v>
      </c>
      <c r="AV84" s="10">
        <f t="shared" si="20"/>
        <v>0</v>
      </c>
      <c r="AW84" s="11">
        <v>0</v>
      </c>
      <c r="AX84" s="11">
        <v>0</v>
      </c>
      <c r="AY84" s="11">
        <v>0</v>
      </c>
      <c r="AZ84" s="11">
        <v>0</v>
      </c>
      <c r="BA84" s="11">
        <v>0</v>
      </c>
      <c r="BB84" s="11">
        <v>0</v>
      </c>
      <c r="BC84" s="11">
        <v>0</v>
      </c>
      <c r="BD84" s="10">
        <f t="shared" si="23"/>
        <v>2016.29</v>
      </c>
      <c r="BE84" s="11">
        <v>2016.29</v>
      </c>
      <c r="BF84" s="10">
        <f t="shared" si="21"/>
        <v>16968.63</v>
      </c>
      <c r="BG84" s="10">
        <f t="shared" si="24"/>
        <v>4381.66</v>
      </c>
      <c r="BH84" s="11">
        <v>0</v>
      </c>
      <c r="BI84" s="11">
        <v>0</v>
      </c>
      <c r="BJ84" s="11">
        <v>0</v>
      </c>
      <c r="BK84" s="11">
        <v>0</v>
      </c>
      <c r="BL84" s="11">
        <v>3.92</v>
      </c>
      <c r="BM84" s="11">
        <v>0</v>
      </c>
      <c r="BN84" s="11">
        <v>0</v>
      </c>
      <c r="BO84" s="11">
        <v>0</v>
      </c>
      <c r="BP84" s="11">
        <v>0</v>
      </c>
      <c r="BQ84" s="11">
        <v>524.98</v>
      </c>
      <c r="BR84" s="11">
        <v>0</v>
      </c>
      <c r="BS84" s="11">
        <v>0</v>
      </c>
      <c r="BT84" s="11">
        <v>0</v>
      </c>
      <c r="BU84" s="11">
        <v>40.33</v>
      </c>
      <c r="BV84" s="11">
        <v>0</v>
      </c>
      <c r="BW84" s="11">
        <v>940.94</v>
      </c>
      <c r="BX84" s="11">
        <v>828.38</v>
      </c>
      <c r="BY84" s="11">
        <v>108.94</v>
      </c>
      <c r="BZ84" s="11">
        <v>1905.77</v>
      </c>
      <c r="CA84" s="11">
        <v>0</v>
      </c>
      <c r="CB84" s="11">
        <v>0</v>
      </c>
      <c r="CC84" s="11">
        <v>28.4</v>
      </c>
      <c r="CD84" s="10">
        <f t="shared" si="22"/>
        <v>12586.970000000001</v>
      </c>
    </row>
    <row r="85" spans="1:82" ht="14.25">
      <c r="A85" s="9" t="s">
        <v>166</v>
      </c>
      <c r="B85" s="9">
        <v>10753</v>
      </c>
      <c r="C85" s="9" t="s">
        <v>154</v>
      </c>
      <c r="D85" s="9" t="s">
        <v>155</v>
      </c>
      <c r="E85" s="8" t="s">
        <v>254</v>
      </c>
      <c r="F85" s="9" t="s">
        <v>281</v>
      </c>
      <c r="G85" s="9" t="s">
        <v>263</v>
      </c>
      <c r="H85" s="9" t="s">
        <v>52</v>
      </c>
      <c r="I85" s="10">
        <f t="shared" si="16"/>
        <v>5291.87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1650</v>
      </c>
      <c r="S85" s="11">
        <v>0</v>
      </c>
      <c r="T85" s="11">
        <v>0</v>
      </c>
      <c r="U85" s="11">
        <v>733.6</v>
      </c>
      <c r="V85" s="11">
        <v>0</v>
      </c>
      <c r="W85" s="11">
        <v>2908.27</v>
      </c>
      <c r="X85" s="11">
        <v>0</v>
      </c>
      <c r="Y85" s="10">
        <f t="shared" si="17"/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0">
        <f t="shared" si="18"/>
        <v>0</v>
      </c>
      <c r="AF85" s="11">
        <v>0</v>
      </c>
      <c r="AG85" s="11">
        <v>0</v>
      </c>
      <c r="AH85" s="11">
        <v>0</v>
      </c>
      <c r="AI85" s="11">
        <v>0</v>
      </c>
      <c r="AJ85" s="10">
        <f t="shared" si="19"/>
        <v>0</v>
      </c>
      <c r="AK85" s="11">
        <v>0</v>
      </c>
      <c r="AL85" s="11">
        <v>0</v>
      </c>
      <c r="AM85" s="11"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v>0</v>
      </c>
      <c r="AS85" s="11">
        <v>0</v>
      </c>
      <c r="AT85" s="11">
        <v>0</v>
      </c>
      <c r="AU85" s="11">
        <v>0</v>
      </c>
      <c r="AV85" s="10">
        <f t="shared" si="20"/>
        <v>0</v>
      </c>
      <c r="AW85" s="11">
        <v>0</v>
      </c>
      <c r="AX85" s="11">
        <v>0</v>
      </c>
      <c r="AY85" s="11">
        <v>0</v>
      </c>
      <c r="AZ85" s="11">
        <v>0</v>
      </c>
      <c r="BA85" s="11">
        <v>0</v>
      </c>
      <c r="BB85" s="11">
        <v>0</v>
      </c>
      <c r="BC85" s="11">
        <v>0</v>
      </c>
      <c r="BD85" s="10">
        <f t="shared" si="23"/>
        <v>0</v>
      </c>
      <c r="BE85" s="11">
        <v>0</v>
      </c>
      <c r="BF85" s="10">
        <f t="shared" si="21"/>
        <v>5291.87</v>
      </c>
      <c r="BG85" s="10">
        <f t="shared" si="24"/>
        <v>1363.48</v>
      </c>
      <c r="BH85" s="11">
        <v>0</v>
      </c>
      <c r="BI85" s="11">
        <v>0</v>
      </c>
      <c r="BJ85" s="11">
        <v>0</v>
      </c>
      <c r="BK85" s="11">
        <v>0</v>
      </c>
      <c r="BL85" s="11">
        <v>0</v>
      </c>
      <c r="BM85" s="11">
        <v>0</v>
      </c>
      <c r="BN85" s="11">
        <v>317.51</v>
      </c>
      <c r="BO85" s="11">
        <v>50.8</v>
      </c>
      <c r="BP85" s="11">
        <v>14.82</v>
      </c>
      <c r="BQ85" s="11">
        <v>0</v>
      </c>
      <c r="BR85" s="11">
        <v>0</v>
      </c>
      <c r="BS85" s="11">
        <v>0</v>
      </c>
      <c r="BT85" s="11">
        <v>0</v>
      </c>
      <c r="BU85" s="11">
        <v>36.42</v>
      </c>
      <c r="BV85" s="11">
        <v>0</v>
      </c>
      <c r="BW85" s="11">
        <v>0</v>
      </c>
      <c r="BX85" s="11">
        <v>0</v>
      </c>
      <c r="BY85" s="11">
        <v>338.5</v>
      </c>
      <c r="BZ85" s="11">
        <v>0</v>
      </c>
      <c r="CA85" s="11">
        <v>577.03</v>
      </c>
      <c r="CB85" s="11">
        <v>0</v>
      </c>
      <c r="CC85" s="11">
        <v>28.4</v>
      </c>
      <c r="CD85" s="10">
        <f t="shared" si="22"/>
        <v>3928.39</v>
      </c>
    </row>
    <row r="86" spans="1:82" ht="14.25">
      <c r="A86" s="9" t="s">
        <v>167</v>
      </c>
      <c r="B86" s="9">
        <v>10765</v>
      </c>
      <c r="C86" s="9" t="s">
        <v>154</v>
      </c>
      <c r="D86" s="9" t="s">
        <v>155</v>
      </c>
      <c r="E86" s="8" t="s">
        <v>256</v>
      </c>
      <c r="F86" s="9" t="s">
        <v>286</v>
      </c>
      <c r="G86" s="9" t="s">
        <v>263</v>
      </c>
      <c r="H86" s="9" t="s">
        <v>48</v>
      </c>
      <c r="I86" s="10">
        <f t="shared" si="16"/>
        <v>8648.49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3000</v>
      </c>
      <c r="S86" s="11">
        <v>0</v>
      </c>
      <c r="T86" s="11">
        <v>0</v>
      </c>
      <c r="U86" s="11">
        <v>2852.08</v>
      </c>
      <c r="V86" s="11">
        <v>0</v>
      </c>
      <c r="W86" s="11">
        <v>2796.41</v>
      </c>
      <c r="X86" s="11">
        <v>0</v>
      </c>
      <c r="Y86" s="10">
        <f t="shared" si="17"/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0">
        <f t="shared" si="18"/>
        <v>1200</v>
      </c>
      <c r="AF86" s="11">
        <v>0</v>
      </c>
      <c r="AG86" s="11">
        <v>0</v>
      </c>
      <c r="AH86" s="11">
        <v>1200</v>
      </c>
      <c r="AI86" s="11">
        <v>0</v>
      </c>
      <c r="AJ86" s="10">
        <f t="shared" si="19"/>
        <v>0</v>
      </c>
      <c r="AK86" s="11">
        <v>0</v>
      </c>
      <c r="AL86" s="11">
        <v>0</v>
      </c>
      <c r="AM86" s="11"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v>0</v>
      </c>
      <c r="AS86" s="11">
        <v>0</v>
      </c>
      <c r="AT86" s="11">
        <v>0</v>
      </c>
      <c r="AU86" s="11">
        <v>0</v>
      </c>
      <c r="AV86" s="10">
        <f t="shared" si="20"/>
        <v>0</v>
      </c>
      <c r="AW86" s="11">
        <v>0</v>
      </c>
      <c r="AX86" s="11">
        <v>0</v>
      </c>
      <c r="AY86" s="11">
        <v>0</v>
      </c>
      <c r="AZ86" s="11">
        <v>0</v>
      </c>
      <c r="BA86" s="11">
        <v>0</v>
      </c>
      <c r="BB86" s="11">
        <v>0</v>
      </c>
      <c r="BC86" s="11">
        <v>0</v>
      </c>
      <c r="BD86" s="10">
        <f t="shared" si="23"/>
        <v>0</v>
      </c>
      <c r="BE86" s="11">
        <v>0</v>
      </c>
      <c r="BF86" s="10">
        <f t="shared" si="21"/>
        <v>9848.49</v>
      </c>
      <c r="BG86" s="10">
        <f t="shared" si="24"/>
        <v>3894.05</v>
      </c>
      <c r="BH86" s="11">
        <v>0</v>
      </c>
      <c r="BI86" s="11">
        <v>0</v>
      </c>
      <c r="BJ86" s="11">
        <v>75.27</v>
      </c>
      <c r="BK86" s="11">
        <v>215.76</v>
      </c>
      <c r="BL86" s="11">
        <v>743.81</v>
      </c>
      <c r="BM86" s="11">
        <v>0</v>
      </c>
      <c r="BN86" s="11">
        <v>432.42</v>
      </c>
      <c r="BO86" s="11">
        <v>83.03</v>
      </c>
      <c r="BP86" s="11">
        <v>24.22</v>
      </c>
      <c r="BQ86" s="11">
        <v>0</v>
      </c>
      <c r="BR86" s="11">
        <v>0</v>
      </c>
      <c r="BS86" s="11">
        <v>0</v>
      </c>
      <c r="BT86" s="11">
        <v>0</v>
      </c>
      <c r="BU86" s="11">
        <v>0</v>
      </c>
      <c r="BV86" s="11">
        <v>0</v>
      </c>
      <c r="BW86" s="11">
        <v>0</v>
      </c>
      <c r="BX86" s="11">
        <v>0</v>
      </c>
      <c r="BY86" s="11">
        <v>1462.76</v>
      </c>
      <c r="BZ86" s="11">
        <v>0</v>
      </c>
      <c r="CA86" s="11">
        <v>828.38</v>
      </c>
      <c r="CB86" s="11">
        <v>0</v>
      </c>
      <c r="CC86" s="11">
        <v>28.4</v>
      </c>
      <c r="CD86" s="10">
        <f t="shared" si="22"/>
        <v>5954.44</v>
      </c>
    </row>
    <row r="87" spans="1:82" ht="14.25">
      <c r="A87" s="9" t="s">
        <v>168</v>
      </c>
      <c r="B87" s="9">
        <v>10777</v>
      </c>
      <c r="C87" s="9" t="s">
        <v>154</v>
      </c>
      <c r="D87" s="9" t="s">
        <v>155</v>
      </c>
      <c r="E87" s="8" t="s">
        <v>254</v>
      </c>
      <c r="F87" s="9" t="s">
        <v>281</v>
      </c>
      <c r="G87" s="9" t="s">
        <v>263</v>
      </c>
      <c r="H87" s="9" t="s">
        <v>52</v>
      </c>
      <c r="I87" s="10">
        <f t="shared" si="16"/>
        <v>3612.79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704.52</v>
      </c>
      <c r="V87" s="11">
        <v>0</v>
      </c>
      <c r="W87" s="11">
        <v>2908.27</v>
      </c>
      <c r="X87" s="11">
        <v>0</v>
      </c>
      <c r="Y87" s="10">
        <f t="shared" si="17"/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0">
        <f t="shared" si="18"/>
        <v>0</v>
      </c>
      <c r="AF87" s="11">
        <v>0</v>
      </c>
      <c r="AG87" s="11">
        <v>0</v>
      </c>
      <c r="AH87" s="11">
        <v>0</v>
      </c>
      <c r="AI87" s="11">
        <v>0</v>
      </c>
      <c r="AJ87" s="10">
        <f t="shared" si="19"/>
        <v>0</v>
      </c>
      <c r="AK87" s="11">
        <v>0</v>
      </c>
      <c r="AL87" s="11">
        <v>0</v>
      </c>
      <c r="AM87" s="11"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v>0</v>
      </c>
      <c r="AS87" s="11">
        <v>0</v>
      </c>
      <c r="AT87" s="11">
        <v>0</v>
      </c>
      <c r="AU87" s="11">
        <v>0</v>
      </c>
      <c r="AV87" s="10">
        <f t="shared" si="20"/>
        <v>0</v>
      </c>
      <c r="AW87" s="11">
        <v>0</v>
      </c>
      <c r="AX87" s="11">
        <v>0</v>
      </c>
      <c r="AY87" s="11">
        <v>0</v>
      </c>
      <c r="AZ87" s="11">
        <v>0</v>
      </c>
      <c r="BA87" s="11">
        <v>0</v>
      </c>
      <c r="BB87" s="11">
        <v>0</v>
      </c>
      <c r="BC87" s="11">
        <v>0</v>
      </c>
      <c r="BD87" s="10">
        <f t="shared" si="23"/>
        <v>0</v>
      </c>
      <c r="BE87" s="11">
        <v>0</v>
      </c>
      <c r="BF87" s="10">
        <f t="shared" si="21"/>
        <v>3612.79</v>
      </c>
      <c r="BG87" s="10">
        <f t="shared" si="24"/>
        <v>638.38</v>
      </c>
      <c r="BH87" s="11">
        <v>0</v>
      </c>
      <c r="BI87" s="11">
        <v>66.5</v>
      </c>
      <c r="BJ87" s="11">
        <v>0</v>
      </c>
      <c r="BK87" s="11">
        <v>0</v>
      </c>
      <c r="BL87" s="11">
        <v>0</v>
      </c>
      <c r="BM87" s="11">
        <v>0</v>
      </c>
      <c r="BN87" s="11">
        <v>0</v>
      </c>
      <c r="BO87" s="11">
        <v>0</v>
      </c>
      <c r="BP87" s="11">
        <v>0</v>
      </c>
      <c r="BQ87" s="11">
        <v>0</v>
      </c>
      <c r="BR87" s="11">
        <v>0</v>
      </c>
      <c r="BS87" s="11">
        <v>29.08</v>
      </c>
      <c r="BT87" s="11">
        <v>0</v>
      </c>
      <c r="BU87" s="11">
        <v>36.13</v>
      </c>
      <c r="BV87" s="11">
        <v>0</v>
      </c>
      <c r="BW87" s="11">
        <v>0</v>
      </c>
      <c r="BX87" s="11">
        <v>0</v>
      </c>
      <c r="BY87" s="11">
        <v>135.74</v>
      </c>
      <c r="BZ87" s="11">
        <v>0</v>
      </c>
      <c r="CA87" s="11">
        <v>342.53</v>
      </c>
      <c r="CB87" s="11">
        <v>0</v>
      </c>
      <c r="CC87" s="11">
        <v>28.4</v>
      </c>
      <c r="CD87" s="10">
        <f t="shared" si="22"/>
        <v>2974.41</v>
      </c>
    </row>
    <row r="88" spans="1:82" ht="14.25">
      <c r="A88" s="9" t="s">
        <v>219</v>
      </c>
      <c r="B88" s="9">
        <v>10789</v>
      </c>
      <c r="C88" s="9" t="s">
        <v>188</v>
      </c>
      <c r="D88" s="9" t="s">
        <v>215</v>
      </c>
      <c r="E88" s="8" t="s">
        <v>254</v>
      </c>
      <c r="F88" s="9" t="s">
        <v>283</v>
      </c>
      <c r="G88" s="9" t="s">
        <v>263</v>
      </c>
      <c r="H88" s="9" t="s">
        <v>52</v>
      </c>
      <c r="I88" s="10">
        <f t="shared" si="16"/>
        <v>4616.67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636.49</v>
      </c>
      <c r="V88" s="11">
        <v>0</v>
      </c>
      <c r="W88" s="11">
        <v>3980.18</v>
      </c>
      <c r="X88" s="11">
        <v>0</v>
      </c>
      <c r="Y88" s="10">
        <f t="shared" si="17"/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0">
        <f t="shared" si="18"/>
        <v>450</v>
      </c>
      <c r="AF88" s="11">
        <v>0</v>
      </c>
      <c r="AG88" s="11">
        <v>0</v>
      </c>
      <c r="AH88" s="11">
        <v>450</v>
      </c>
      <c r="AI88" s="11">
        <v>0</v>
      </c>
      <c r="AJ88" s="10">
        <f t="shared" si="19"/>
        <v>0</v>
      </c>
      <c r="AK88" s="11">
        <v>0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10">
        <f t="shared" si="20"/>
        <v>0</v>
      </c>
      <c r="AW88" s="11">
        <v>0</v>
      </c>
      <c r="AX88" s="11">
        <v>0</v>
      </c>
      <c r="AY88" s="11">
        <v>0</v>
      </c>
      <c r="AZ88" s="11">
        <v>0</v>
      </c>
      <c r="BA88" s="11">
        <v>0</v>
      </c>
      <c r="BB88" s="11">
        <v>0</v>
      </c>
      <c r="BC88" s="11">
        <v>0</v>
      </c>
      <c r="BD88" s="10">
        <f t="shared" si="23"/>
        <v>0</v>
      </c>
      <c r="BE88" s="11">
        <v>0</v>
      </c>
      <c r="BF88" s="10">
        <f t="shared" si="21"/>
        <v>5066.67</v>
      </c>
      <c r="BG88" s="10">
        <f t="shared" si="24"/>
        <v>2288.17</v>
      </c>
      <c r="BH88" s="11">
        <v>0</v>
      </c>
      <c r="BI88" s="11">
        <v>0</v>
      </c>
      <c r="BJ88" s="11">
        <v>0</v>
      </c>
      <c r="BK88" s="11">
        <v>1.59</v>
      </c>
      <c r="BL88" s="11">
        <v>544.18</v>
      </c>
      <c r="BM88" s="11">
        <v>0</v>
      </c>
      <c r="BN88" s="11">
        <v>277</v>
      </c>
      <c r="BO88" s="11">
        <v>44.32</v>
      </c>
      <c r="BP88" s="11">
        <v>12.93</v>
      </c>
      <c r="BQ88" s="11">
        <v>576.49</v>
      </c>
      <c r="BR88" s="11">
        <v>0</v>
      </c>
      <c r="BS88" s="11">
        <v>39.8</v>
      </c>
      <c r="BT88" s="11">
        <v>0</v>
      </c>
      <c r="BU88" s="11">
        <v>46.17</v>
      </c>
      <c r="BV88" s="11">
        <v>0</v>
      </c>
      <c r="BW88" s="11">
        <v>0</v>
      </c>
      <c r="BX88" s="11">
        <v>0</v>
      </c>
      <c r="BY88" s="11">
        <v>234.79</v>
      </c>
      <c r="BZ88" s="11">
        <v>0</v>
      </c>
      <c r="CA88" s="11">
        <v>482.5</v>
      </c>
      <c r="CB88" s="11">
        <v>0</v>
      </c>
      <c r="CC88" s="11">
        <v>28.4</v>
      </c>
      <c r="CD88" s="10">
        <f t="shared" si="22"/>
        <v>2778.5</v>
      </c>
    </row>
    <row r="89" spans="1:82" ht="14.25">
      <c r="A89" s="9" t="s">
        <v>220</v>
      </c>
      <c r="B89" s="9">
        <v>10790</v>
      </c>
      <c r="C89" s="9" t="s">
        <v>188</v>
      </c>
      <c r="D89" s="9" t="s">
        <v>215</v>
      </c>
      <c r="E89" s="8" t="s">
        <v>254</v>
      </c>
      <c r="F89" s="9" t="s">
        <v>287</v>
      </c>
      <c r="G89" s="9" t="s">
        <v>263</v>
      </c>
      <c r="H89" s="9" t="s">
        <v>52</v>
      </c>
      <c r="I89" s="10">
        <f t="shared" si="16"/>
        <v>4459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631.9</v>
      </c>
      <c r="V89" s="11">
        <v>0</v>
      </c>
      <c r="W89" s="11">
        <v>3827.1</v>
      </c>
      <c r="X89" s="11">
        <v>0</v>
      </c>
      <c r="Y89" s="10">
        <f t="shared" si="17"/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0">
        <f t="shared" si="18"/>
        <v>0</v>
      </c>
      <c r="AF89" s="11">
        <v>0</v>
      </c>
      <c r="AG89" s="11">
        <v>0</v>
      </c>
      <c r="AH89" s="11">
        <v>0</v>
      </c>
      <c r="AI89" s="11">
        <v>0</v>
      </c>
      <c r="AJ89" s="10">
        <f t="shared" si="19"/>
        <v>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  <c r="AT89" s="11">
        <v>0</v>
      </c>
      <c r="AU89" s="11">
        <v>0</v>
      </c>
      <c r="AV89" s="10">
        <f t="shared" si="20"/>
        <v>0</v>
      </c>
      <c r="AW89" s="11">
        <v>0</v>
      </c>
      <c r="AX89" s="11">
        <v>0</v>
      </c>
      <c r="AY89" s="11">
        <v>0</v>
      </c>
      <c r="AZ89" s="11">
        <v>0</v>
      </c>
      <c r="BA89" s="11">
        <v>0</v>
      </c>
      <c r="BB89" s="11">
        <v>0</v>
      </c>
      <c r="BC89" s="11">
        <v>0</v>
      </c>
      <c r="BD89" s="10">
        <f t="shared" si="23"/>
        <v>0</v>
      </c>
      <c r="BE89" s="11">
        <v>0</v>
      </c>
      <c r="BF89" s="10">
        <f t="shared" si="21"/>
        <v>4459</v>
      </c>
      <c r="BG89" s="10">
        <f t="shared" si="24"/>
        <v>1720.6399999999999</v>
      </c>
      <c r="BH89" s="11">
        <v>0</v>
      </c>
      <c r="BI89" s="11">
        <v>0</v>
      </c>
      <c r="BJ89" s="11">
        <v>0</v>
      </c>
      <c r="BK89" s="11">
        <v>0</v>
      </c>
      <c r="BL89" s="11">
        <v>525.73</v>
      </c>
      <c r="BM89" s="11">
        <v>0</v>
      </c>
      <c r="BN89" s="11">
        <v>535.08</v>
      </c>
      <c r="BO89" s="11">
        <v>42.81</v>
      </c>
      <c r="BP89" s="11">
        <v>12.49</v>
      </c>
      <c r="BQ89" s="11">
        <v>0</v>
      </c>
      <c r="BR89" s="11">
        <v>0</v>
      </c>
      <c r="BS89" s="11">
        <v>0</v>
      </c>
      <c r="BT89" s="11">
        <v>0</v>
      </c>
      <c r="BU89" s="11">
        <v>44.59</v>
      </c>
      <c r="BV89" s="11">
        <v>0</v>
      </c>
      <c r="BW89" s="11">
        <v>0</v>
      </c>
      <c r="BX89" s="11">
        <v>0</v>
      </c>
      <c r="BY89" s="11">
        <v>71.11</v>
      </c>
      <c r="BZ89" s="11">
        <v>0</v>
      </c>
      <c r="CA89" s="11">
        <v>460.43</v>
      </c>
      <c r="CB89" s="11">
        <v>0</v>
      </c>
      <c r="CC89" s="11">
        <v>28.4</v>
      </c>
      <c r="CD89" s="10">
        <f t="shared" si="22"/>
        <v>2738.36</v>
      </c>
    </row>
    <row r="90" spans="1:82" ht="14.25">
      <c r="A90" s="9" t="s">
        <v>161</v>
      </c>
      <c r="B90" s="9">
        <v>10807</v>
      </c>
      <c r="C90" s="9" t="s">
        <v>154</v>
      </c>
      <c r="D90" s="9" t="s">
        <v>155</v>
      </c>
      <c r="E90" s="8" t="s">
        <v>254</v>
      </c>
      <c r="F90" s="9" t="s">
        <v>286</v>
      </c>
      <c r="G90" s="9" t="s">
        <v>263</v>
      </c>
      <c r="H90" s="9" t="s">
        <v>52</v>
      </c>
      <c r="I90" s="10">
        <f t="shared" si="16"/>
        <v>3397.39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600.98</v>
      </c>
      <c r="V90" s="11">
        <v>0</v>
      </c>
      <c r="W90" s="11">
        <v>2796.41</v>
      </c>
      <c r="X90" s="11">
        <v>0</v>
      </c>
      <c r="Y90" s="10">
        <f t="shared" si="17"/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0">
        <f t="shared" si="18"/>
        <v>0</v>
      </c>
      <c r="AF90" s="11">
        <v>0</v>
      </c>
      <c r="AG90" s="11">
        <v>0</v>
      </c>
      <c r="AH90" s="11">
        <v>0</v>
      </c>
      <c r="AI90" s="11">
        <v>0</v>
      </c>
      <c r="AJ90" s="10">
        <f t="shared" si="19"/>
        <v>0</v>
      </c>
      <c r="AK90" s="11">
        <v>0</v>
      </c>
      <c r="AL90" s="11"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0</v>
      </c>
      <c r="AT90" s="11">
        <v>0</v>
      </c>
      <c r="AU90" s="11">
        <v>0</v>
      </c>
      <c r="AV90" s="10">
        <f t="shared" si="20"/>
        <v>0</v>
      </c>
      <c r="AW90" s="11">
        <v>0</v>
      </c>
      <c r="AX90" s="11">
        <v>0</v>
      </c>
      <c r="AY90" s="11">
        <v>0</v>
      </c>
      <c r="AZ90" s="11">
        <v>0</v>
      </c>
      <c r="BA90" s="11">
        <v>0</v>
      </c>
      <c r="BB90" s="11">
        <v>0</v>
      </c>
      <c r="BC90" s="11">
        <v>0</v>
      </c>
      <c r="BD90" s="10">
        <f t="shared" si="23"/>
        <v>0</v>
      </c>
      <c r="BE90" s="11">
        <v>0</v>
      </c>
      <c r="BF90" s="10">
        <f t="shared" si="21"/>
        <v>3397.39</v>
      </c>
      <c r="BG90" s="10">
        <f t="shared" si="24"/>
        <v>1523.3400000000001</v>
      </c>
      <c r="BH90" s="11">
        <v>0</v>
      </c>
      <c r="BI90" s="11">
        <v>196.8</v>
      </c>
      <c r="BJ90" s="11">
        <v>0</v>
      </c>
      <c r="BK90" s="11">
        <v>0</v>
      </c>
      <c r="BL90" s="11">
        <v>0</v>
      </c>
      <c r="BM90" s="11">
        <v>0</v>
      </c>
      <c r="BN90" s="11">
        <v>135.9</v>
      </c>
      <c r="BO90" s="11">
        <v>32.61</v>
      </c>
      <c r="BP90" s="11">
        <v>9.51</v>
      </c>
      <c r="BQ90" s="11">
        <v>521.09</v>
      </c>
      <c r="BR90" s="11">
        <v>0</v>
      </c>
      <c r="BS90" s="11">
        <v>0</v>
      </c>
      <c r="BT90" s="11">
        <v>0</v>
      </c>
      <c r="BU90" s="11">
        <v>33.97</v>
      </c>
      <c r="BV90" s="11">
        <v>167.78</v>
      </c>
      <c r="BW90" s="11">
        <v>0</v>
      </c>
      <c r="BX90" s="11">
        <v>0</v>
      </c>
      <c r="BY90" s="11">
        <v>80.6</v>
      </c>
      <c r="BZ90" s="11">
        <v>0</v>
      </c>
      <c r="CA90" s="11">
        <v>316.68</v>
      </c>
      <c r="CB90" s="11">
        <v>0</v>
      </c>
      <c r="CC90" s="11">
        <v>28.4</v>
      </c>
      <c r="CD90" s="10">
        <f t="shared" si="22"/>
        <v>1874.0499999999997</v>
      </c>
    </row>
    <row r="91" spans="1:82" ht="14.25">
      <c r="A91" s="9" t="s">
        <v>137</v>
      </c>
      <c r="B91" s="9">
        <v>10819</v>
      </c>
      <c r="C91" s="9" t="s">
        <v>122</v>
      </c>
      <c r="D91" s="9" t="s">
        <v>128</v>
      </c>
      <c r="E91" s="8" t="s">
        <v>254</v>
      </c>
      <c r="F91" s="9" t="s">
        <v>285</v>
      </c>
      <c r="G91" s="9" t="s">
        <v>263</v>
      </c>
      <c r="H91" s="9" t="s">
        <v>52</v>
      </c>
      <c r="I91" s="10">
        <f t="shared" si="16"/>
        <v>10928.81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318.31</v>
      </c>
      <c r="V91" s="11">
        <v>0</v>
      </c>
      <c r="W91" s="11">
        <v>10610.5</v>
      </c>
      <c r="X91" s="11">
        <v>0</v>
      </c>
      <c r="Y91" s="10">
        <f t="shared" si="17"/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0">
        <f t="shared" si="18"/>
        <v>0</v>
      </c>
      <c r="AF91" s="11">
        <v>0</v>
      </c>
      <c r="AG91" s="11">
        <v>0</v>
      </c>
      <c r="AH91" s="11">
        <v>0</v>
      </c>
      <c r="AI91" s="11">
        <v>0</v>
      </c>
      <c r="AJ91" s="10">
        <f t="shared" si="19"/>
        <v>0</v>
      </c>
      <c r="AK91" s="11">
        <v>0</v>
      </c>
      <c r="AL91" s="11">
        <v>0</v>
      </c>
      <c r="AM91" s="11"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v>0</v>
      </c>
      <c r="AS91" s="11">
        <v>0</v>
      </c>
      <c r="AT91" s="11">
        <v>0</v>
      </c>
      <c r="AU91" s="11">
        <v>0</v>
      </c>
      <c r="AV91" s="10">
        <f t="shared" si="20"/>
        <v>0</v>
      </c>
      <c r="AW91" s="11">
        <v>0</v>
      </c>
      <c r="AX91" s="11">
        <v>0</v>
      </c>
      <c r="AY91" s="11">
        <v>0</v>
      </c>
      <c r="AZ91" s="11">
        <v>0</v>
      </c>
      <c r="BA91" s="11">
        <v>0</v>
      </c>
      <c r="BB91" s="11">
        <v>0</v>
      </c>
      <c r="BC91" s="11">
        <v>0</v>
      </c>
      <c r="BD91" s="10">
        <f t="shared" si="23"/>
        <v>0</v>
      </c>
      <c r="BE91" s="11">
        <v>0</v>
      </c>
      <c r="BF91" s="10">
        <f t="shared" si="21"/>
        <v>10928.81</v>
      </c>
      <c r="BG91" s="10">
        <f t="shared" si="24"/>
        <v>3237.2700000000004</v>
      </c>
      <c r="BH91" s="11">
        <v>0</v>
      </c>
      <c r="BI91" s="11">
        <v>0</v>
      </c>
      <c r="BJ91" s="11">
        <v>0</v>
      </c>
      <c r="BK91" s="11">
        <v>0</v>
      </c>
      <c r="BL91" s="11">
        <v>0</v>
      </c>
      <c r="BM91" s="11">
        <v>0</v>
      </c>
      <c r="BN91" s="11">
        <v>546.44</v>
      </c>
      <c r="BO91" s="11">
        <v>104.92</v>
      </c>
      <c r="BP91" s="11">
        <v>0</v>
      </c>
      <c r="BQ91" s="11">
        <v>0</v>
      </c>
      <c r="BR91" s="11">
        <v>0</v>
      </c>
      <c r="BS91" s="11">
        <v>0</v>
      </c>
      <c r="BT91" s="11">
        <v>0</v>
      </c>
      <c r="BU91" s="11">
        <v>0</v>
      </c>
      <c r="BV91" s="11">
        <v>0</v>
      </c>
      <c r="BW91" s="11">
        <v>0</v>
      </c>
      <c r="BX91" s="11">
        <v>0</v>
      </c>
      <c r="BY91" s="11">
        <v>1729.13</v>
      </c>
      <c r="BZ91" s="11">
        <v>0</v>
      </c>
      <c r="CA91" s="11">
        <v>828.38</v>
      </c>
      <c r="CB91" s="11">
        <v>0</v>
      </c>
      <c r="CC91" s="11">
        <v>28.4</v>
      </c>
      <c r="CD91" s="10">
        <f t="shared" si="22"/>
        <v>7691.539999999999</v>
      </c>
    </row>
    <row r="92" spans="1:82" ht="14.25">
      <c r="A92" s="9" t="s">
        <v>200</v>
      </c>
      <c r="B92" s="9">
        <v>10820</v>
      </c>
      <c r="C92" s="9" t="s">
        <v>188</v>
      </c>
      <c r="D92" s="9" t="s">
        <v>191</v>
      </c>
      <c r="E92" s="8" t="s">
        <v>254</v>
      </c>
      <c r="F92" s="9" t="s">
        <v>283</v>
      </c>
      <c r="G92" s="9" t="s">
        <v>263</v>
      </c>
      <c r="H92" s="9" t="s">
        <v>52</v>
      </c>
      <c r="I92" s="10">
        <f t="shared" si="16"/>
        <v>4745.94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765.76</v>
      </c>
      <c r="V92" s="11">
        <v>0</v>
      </c>
      <c r="W92" s="11">
        <v>3980.18</v>
      </c>
      <c r="X92" s="11">
        <v>0</v>
      </c>
      <c r="Y92" s="10">
        <f t="shared" si="17"/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0">
        <f t="shared" si="18"/>
        <v>0</v>
      </c>
      <c r="AF92" s="11">
        <v>0</v>
      </c>
      <c r="AG92" s="11">
        <v>0</v>
      </c>
      <c r="AH92" s="11">
        <v>0</v>
      </c>
      <c r="AI92" s="11">
        <v>0</v>
      </c>
      <c r="AJ92" s="10">
        <f t="shared" si="19"/>
        <v>0</v>
      </c>
      <c r="AK92" s="11">
        <v>0</v>
      </c>
      <c r="AL92" s="11">
        <v>0</v>
      </c>
      <c r="AM92" s="11"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v>0</v>
      </c>
      <c r="AS92" s="11">
        <v>0</v>
      </c>
      <c r="AT92" s="11">
        <v>0</v>
      </c>
      <c r="AU92" s="11">
        <v>0</v>
      </c>
      <c r="AV92" s="10">
        <f t="shared" si="20"/>
        <v>0</v>
      </c>
      <c r="AW92" s="11">
        <v>0</v>
      </c>
      <c r="AX92" s="11">
        <v>0</v>
      </c>
      <c r="AY92" s="11">
        <v>0</v>
      </c>
      <c r="AZ92" s="11">
        <v>0</v>
      </c>
      <c r="BA92" s="11">
        <v>0</v>
      </c>
      <c r="BB92" s="11">
        <v>0</v>
      </c>
      <c r="BC92" s="11">
        <v>0</v>
      </c>
      <c r="BD92" s="10">
        <f t="shared" si="23"/>
        <v>0</v>
      </c>
      <c r="BE92" s="11">
        <v>0</v>
      </c>
      <c r="BF92" s="10">
        <f t="shared" si="21"/>
        <v>4745.94</v>
      </c>
      <c r="BG92" s="10">
        <f t="shared" si="24"/>
        <v>1577.2200000000003</v>
      </c>
      <c r="BH92" s="11">
        <v>0</v>
      </c>
      <c r="BI92" s="11">
        <v>0</v>
      </c>
      <c r="BJ92" s="11">
        <v>0</v>
      </c>
      <c r="BK92" s="11">
        <v>122.5</v>
      </c>
      <c r="BL92" s="11">
        <v>559.19</v>
      </c>
      <c r="BM92" s="11">
        <v>0</v>
      </c>
      <c r="BN92" s="11">
        <v>0</v>
      </c>
      <c r="BO92" s="11">
        <v>0</v>
      </c>
      <c r="BP92" s="11">
        <v>0</v>
      </c>
      <c r="BQ92" s="11">
        <v>0</v>
      </c>
      <c r="BR92" s="11">
        <v>0</v>
      </c>
      <c r="BS92" s="11">
        <v>0</v>
      </c>
      <c r="BT92" s="11">
        <v>0</v>
      </c>
      <c r="BU92" s="11">
        <v>47.46</v>
      </c>
      <c r="BV92" s="11">
        <v>0</v>
      </c>
      <c r="BW92" s="11">
        <v>0</v>
      </c>
      <c r="BX92" s="11">
        <v>0</v>
      </c>
      <c r="BY92" s="11">
        <v>319.07</v>
      </c>
      <c r="BZ92" s="11">
        <v>0</v>
      </c>
      <c r="CA92" s="11">
        <v>500.6</v>
      </c>
      <c r="CB92" s="11">
        <v>0</v>
      </c>
      <c r="CC92" s="11">
        <v>28.4</v>
      </c>
      <c r="CD92" s="10">
        <f t="shared" si="22"/>
        <v>3168.7199999999993</v>
      </c>
    </row>
    <row r="93" spans="1:82" ht="14.25">
      <c r="A93" s="9" t="s">
        <v>162</v>
      </c>
      <c r="B93" s="9">
        <v>10832</v>
      </c>
      <c r="C93" s="9" t="s">
        <v>154</v>
      </c>
      <c r="D93" s="9" t="s">
        <v>155</v>
      </c>
      <c r="E93" s="8" t="s">
        <v>254</v>
      </c>
      <c r="F93" s="9" t="s">
        <v>281</v>
      </c>
      <c r="G93" s="9" t="s">
        <v>263</v>
      </c>
      <c r="H93" s="9" t="s">
        <v>115</v>
      </c>
      <c r="I93" s="10">
        <f t="shared" si="16"/>
        <v>3744.65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836.38</v>
      </c>
      <c r="V93" s="11">
        <v>0</v>
      </c>
      <c r="W93" s="11">
        <v>2908.27</v>
      </c>
      <c r="X93" s="11">
        <v>0</v>
      </c>
      <c r="Y93" s="10">
        <f t="shared" si="17"/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0">
        <f t="shared" si="18"/>
        <v>0</v>
      </c>
      <c r="AF93" s="11">
        <v>0</v>
      </c>
      <c r="AG93" s="11">
        <v>0</v>
      </c>
      <c r="AH93" s="11">
        <v>0</v>
      </c>
      <c r="AI93" s="11">
        <v>0</v>
      </c>
      <c r="AJ93" s="10">
        <f t="shared" si="19"/>
        <v>0</v>
      </c>
      <c r="AK93" s="11">
        <v>0</v>
      </c>
      <c r="AL93" s="11">
        <v>0</v>
      </c>
      <c r="AM93" s="11">
        <v>0</v>
      </c>
      <c r="AN93" s="11">
        <v>0</v>
      </c>
      <c r="AO93" s="11">
        <v>0</v>
      </c>
      <c r="AP93" s="11">
        <v>0</v>
      </c>
      <c r="AQ93" s="11">
        <v>0</v>
      </c>
      <c r="AR93" s="11">
        <v>0</v>
      </c>
      <c r="AS93" s="11">
        <v>0</v>
      </c>
      <c r="AT93" s="11">
        <v>0</v>
      </c>
      <c r="AU93" s="11">
        <v>0</v>
      </c>
      <c r="AV93" s="10">
        <f t="shared" si="20"/>
        <v>0</v>
      </c>
      <c r="AW93" s="11">
        <v>0</v>
      </c>
      <c r="AX93" s="11">
        <v>0</v>
      </c>
      <c r="AY93" s="11">
        <v>0</v>
      </c>
      <c r="AZ93" s="11">
        <v>0</v>
      </c>
      <c r="BA93" s="11">
        <v>0</v>
      </c>
      <c r="BB93" s="11">
        <v>0</v>
      </c>
      <c r="BC93" s="11">
        <v>0</v>
      </c>
      <c r="BD93" s="10">
        <f t="shared" si="23"/>
        <v>0</v>
      </c>
      <c r="BE93" s="11">
        <v>0</v>
      </c>
      <c r="BF93" s="10">
        <f t="shared" si="21"/>
        <v>3744.65</v>
      </c>
      <c r="BG93" s="10">
        <f t="shared" si="24"/>
        <v>1372.8800000000003</v>
      </c>
      <c r="BH93" s="11">
        <v>0</v>
      </c>
      <c r="BI93" s="11">
        <v>0</v>
      </c>
      <c r="BJ93" s="11">
        <v>0</v>
      </c>
      <c r="BK93" s="11">
        <v>0</v>
      </c>
      <c r="BL93" s="11">
        <v>0</v>
      </c>
      <c r="BM93" s="11">
        <v>0</v>
      </c>
      <c r="BN93" s="11">
        <v>0</v>
      </c>
      <c r="BO93" s="11">
        <v>0</v>
      </c>
      <c r="BP93" s="11">
        <v>0</v>
      </c>
      <c r="BQ93" s="11">
        <v>764.7</v>
      </c>
      <c r="BR93" s="11">
        <v>0</v>
      </c>
      <c r="BS93" s="11">
        <v>29.08</v>
      </c>
      <c r="BT93" s="11">
        <v>0</v>
      </c>
      <c r="BU93" s="11">
        <v>37.45</v>
      </c>
      <c r="BV93" s="11">
        <v>0</v>
      </c>
      <c r="BW93" s="11">
        <v>0</v>
      </c>
      <c r="BX93" s="11">
        <v>0</v>
      </c>
      <c r="BY93" s="11">
        <v>152.83</v>
      </c>
      <c r="BZ93" s="11">
        <v>0</v>
      </c>
      <c r="CA93" s="11">
        <v>360.42</v>
      </c>
      <c r="CB93" s="11">
        <v>0</v>
      </c>
      <c r="CC93" s="11">
        <v>28.4</v>
      </c>
      <c r="CD93" s="10">
        <f t="shared" si="22"/>
        <v>2371.7699999999995</v>
      </c>
    </row>
    <row r="94" spans="1:82" ht="14.25">
      <c r="A94" s="9" t="s">
        <v>138</v>
      </c>
      <c r="B94" s="9">
        <v>10844</v>
      </c>
      <c r="C94" s="9" t="s">
        <v>122</v>
      </c>
      <c r="D94" s="9" t="s">
        <v>128</v>
      </c>
      <c r="E94" s="8" t="s">
        <v>254</v>
      </c>
      <c r="F94" s="9" t="s">
        <v>288</v>
      </c>
      <c r="G94" s="9" t="s">
        <v>263</v>
      </c>
      <c r="H94" s="9" t="s">
        <v>52</v>
      </c>
      <c r="I94" s="10">
        <f t="shared" si="16"/>
        <v>10502.08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299.67</v>
      </c>
      <c r="V94" s="11">
        <v>0</v>
      </c>
      <c r="W94" s="11">
        <v>10202.41</v>
      </c>
      <c r="X94" s="11">
        <v>0</v>
      </c>
      <c r="Y94" s="10">
        <f t="shared" si="17"/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0">
        <f t="shared" si="18"/>
        <v>600</v>
      </c>
      <c r="AF94" s="11">
        <v>0</v>
      </c>
      <c r="AG94" s="11">
        <v>0</v>
      </c>
      <c r="AH94" s="11">
        <v>600</v>
      </c>
      <c r="AI94" s="11">
        <v>0</v>
      </c>
      <c r="AJ94" s="10">
        <f t="shared" si="19"/>
        <v>0</v>
      </c>
      <c r="AK94" s="11">
        <v>0</v>
      </c>
      <c r="AL94" s="11">
        <v>0</v>
      </c>
      <c r="AM94" s="11">
        <v>0</v>
      </c>
      <c r="AN94" s="11">
        <v>0</v>
      </c>
      <c r="AO94" s="11">
        <v>0</v>
      </c>
      <c r="AP94" s="11">
        <v>0</v>
      </c>
      <c r="AQ94" s="11">
        <v>0</v>
      </c>
      <c r="AR94" s="11">
        <v>0</v>
      </c>
      <c r="AS94" s="11">
        <v>0</v>
      </c>
      <c r="AT94" s="11">
        <v>0</v>
      </c>
      <c r="AU94" s="11">
        <v>0</v>
      </c>
      <c r="AV94" s="10">
        <f t="shared" si="20"/>
        <v>0</v>
      </c>
      <c r="AW94" s="11">
        <v>0</v>
      </c>
      <c r="AX94" s="11">
        <v>0</v>
      </c>
      <c r="AY94" s="11">
        <v>0</v>
      </c>
      <c r="AZ94" s="11">
        <v>0</v>
      </c>
      <c r="BA94" s="11">
        <v>0</v>
      </c>
      <c r="BB94" s="11">
        <v>0</v>
      </c>
      <c r="BC94" s="11">
        <v>0</v>
      </c>
      <c r="BD94" s="10">
        <f t="shared" si="23"/>
        <v>0</v>
      </c>
      <c r="BE94" s="11">
        <v>0</v>
      </c>
      <c r="BF94" s="10">
        <f t="shared" si="21"/>
        <v>11102.08</v>
      </c>
      <c r="BG94" s="10">
        <f t="shared" si="24"/>
        <v>6728.749999999999</v>
      </c>
      <c r="BH94" s="11">
        <v>0</v>
      </c>
      <c r="BI94" s="11">
        <v>0</v>
      </c>
      <c r="BJ94" s="11">
        <v>1836.24</v>
      </c>
      <c r="BK94" s="11">
        <v>290.4</v>
      </c>
      <c r="BL94" s="11">
        <v>743.72</v>
      </c>
      <c r="BM94" s="11">
        <v>0</v>
      </c>
      <c r="BN94" s="11">
        <v>0</v>
      </c>
      <c r="BO94" s="11">
        <v>0</v>
      </c>
      <c r="BP94" s="11">
        <v>0</v>
      </c>
      <c r="BQ94" s="11">
        <v>995.07</v>
      </c>
      <c r="BR94" s="11">
        <v>0</v>
      </c>
      <c r="BS94" s="11">
        <v>102.02</v>
      </c>
      <c r="BT94" s="11">
        <v>0</v>
      </c>
      <c r="BU94" s="11">
        <v>105.02</v>
      </c>
      <c r="BV94" s="11">
        <v>0</v>
      </c>
      <c r="BW94" s="11">
        <v>0</v>
      </c>
      <c r="BX94" s="11">
        <v>0</v>
      </c>
      <c r="BY94" s="11">
        <v>1799.5</v>
      </c>
      <c r="BZ94" s="11">
        <v>0</v>
      </c>
      <c r="CA94" s="11">
        <v>828.38</v>
      </c>
      <c r="CB94" s="11">
        <v>0</v>
      </c>
      <c r="CC94" s="11">
        <v>28.4</v>
      </c>
      <c r="CD94" s="10">
        <f t="shared" si="22"/>
        <v>4373.330000000001</v>
      </c>
    </row>
    <row r="95" spans="1:82" ht="14.25">
      <c r="A95" s="9" t="s">
        <v>86</v>
      </c>
      <c r="B95" s="9">
        <v>10856</v>
      </c>
      <c r="C95" s="9" t="s">
        <v>82</v>
      </c>
      <c r="D95" s="9" t="s">
        <v>83</v>
      </c>
      <c r="E95" s="8" t="s">
        <v>254</v>
      </c>
      <c r="F95" s="9" t="s">
        <v>288</v>
      </c>
      <c r="G95" s="9" t="s">
        <v>263</v>
      </c>
      <c r="H95" s="9" t="s">
        <v>52</v>
      </c>
      <c r="I95" s="10">
        <f t="shared" si="16"/>
        <v>10406.45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204.04</v>
      </c>
      <c r="V95" s="11">
        <v>0</v>
      </c>
      <c r="W95" s="11">
        <v>10202.41</v>
      </c>
      <c r="X95" s="11">
        <v>0</v>
      </c>
      <c r="Y95" s="10">
        <f t="shared" si="17"/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0">
        <f t="shared" si="18"/>
        <v>0</v>
      </c>
      <c r="AF95" s="11">
        <v>0</v>
      </c>
      <c r="AG95" s="11">
        <v>0</v>
      </c>
      <c r="AH95" s="11">
        <v>0</v>
      </c>
      <c r="AI95" s="11">
        <v>0</v>
      </c>
      <c r="AJ95" s="10">
        <f t="shared" si="19"/>
        <v>0</v>
      </c>
      <c r="AK95" s="11">
        <v>0</v>
      </c>
      <c r="AL95" s="11">
        <v>0</v>
      </c>
      <c r="AM95" s="11"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v>0</v>
      </c>
      <c r="AS95" s="11">
        <v>0</v>
      </c>
      <c r="AT95" s="11">
        <v>0</v>
      </c>
      <c r="AU95" s="11">
        <v>0</v>
      </c>
      <c r="AV95" s="10">
        <f t="shared" si="20"/>
        <v>0</v>
      </c>
      <c r="AW95" s="11">
        <v>0</v>
      </c>
      <c r="AX95" s="11">
        <v>0</v>
      </c>
      <c r="AY95" s="11">
        <v>0</v>
      </c>
      <c r="AZ95" s="11">
        <v>0</v>
      </c>
      <c r="BA95" s="11">
        <v>0</v>
      </c>
      <c r="BB95" s="11">
        <v>0</v>
      </c>
      <c r="BC95" s="11">
        <v>0</v>
      </c>
      <c r="BD95" s="10">
        <f t="shared" si="23"/>
        <v>0</v>
      </c>
      <c r="BE95" s="11">
        <v>0</v>
      </c>
      <c r="BF95" s="10">
        <f t="shared" si="21"/>
        <v>10406.45</v>
      </c>
      <c r="BG95" s="10">
        <f t="shared" si="24"/>
        <v>2621.39</v>
      </c>
      <c r="BH95" s="11">
        <v>0</v>
      </c>
      <c r="BI95" s="11">
        <v>0</v>
      </c>
      <c r="BJ95" s="11">
        <v>0</v>
      </c>
      <c r="BK95" s="11">
        <v>0</v>
      </c>
      <c r="BL95" s="11">
        <v>0</v>
      </c>
      <c r="BM95" s="11">
        <v>0</v>
      </c>
      <c r="BN95" s="11">
        <v>0</v>
      </c>
      <c r="BO95" s="11">
        <v>0</v>
      </c>
      <c r="BP95" s="11">
        <v>0</v>
      </c>
      <c r="BQ95" s="11">
        <v>0</v>
      </c>
      <c r="BR95" s="11">
        <v>0</v>
      </c>
      <c r="BS95" s="11">
        <v>0</v>
      </c>
      <c r="BT95" s="11">
        <v>0</v>
      </c>
      <c r="BU95" s="11">
        <v>0</v>
      </c>
      <c r="BV95" s="11">
        <v>0</v>
      </c>
      <c r="BW95" s="11">
        <v>0</v>
      </c>
      <c r="BX95" s="11">
        <v>0</v>
      </c>
      <c r="BY95" s="11">
        <v>1764.61</v>
      </c>
      <c r="BZ95" s="11">
        <v>0</v>
      </c>
      <c r="CA95" s="11">
        <v>828.38</v>
      </c>
      <c r="CB95" s="11">
        <v>0</v>
      </c>
      <c r="CC95" s="11">
        <v>28.4</v>
      </c>
      <c r="CD95" s="10">
        <f t="shared" si="22"/>
        <v>7785.060000000001</v>
      </c>
    </row>
    <row r="96" spans="1:82" ht="14.25">
      <c r="A96" s="9" t="s">
        <v>91</v>
      </c>
      <c r="B96" s="9">
        <v>40009</v>
      </c>
      <c r="C96" s="9" t="s">
        <v>259</v>
      </c>
      <c r="D96" s="9" t="s">
        <v>259</v>
      </c>
      <c r="E96" s="9" t="s">
        <v>259</v>
      </c>
      <c r="F96" s="9" t="s">
        <v>289</v>
      </c>
      <c r="G96" s="9" t="s">
        <v>290</v>
      </c>
      <c r="H96" s="9" t="s">
        <v>92</v>
      </c>
      <c r="I96" s="10">
        <f t="shared" si="16"/>
        <v>46082.81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15360.94</v>
      </c>
      <c r="P96" s="11">
        <v>4570</v>
      </c>
      <c r="Q96" s="11">
        <v>0</v>
      </c>
      <c r="R96" s="11">
        <v>0</v>
      </c>
      <c r="S96" s="11">
        <v>0</v>
      </c>
      <c r="T96" s="11">
        <v>26151.87</v>
      </c>
      <c r="U96" s="11">
        <v>0</v>
      </c>
      <c r="V96" s="11">
        <v>0</v>
      </c>
      <c r="W96" s="11">
        <v>0</v>
      </c>
      <c r="X96" s="11">
        <v>0</v>
      </c>
      <c r="Y96" s="10">
        <f t="shared" si="17"/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0">
        <f t="shared" si="18"/>
        <v>1200</v>
      </c>
      <c r="AF96" s="11">
        <v>0</v>
      </c>
      <c r="AG96" s="11">
        <v>0</v>
      </c>
      <c r="AH96" s="11">
        <v>1200</v>
      </c>
      <c r="AI96" s="11">
        <v>0</v>
      </c>
      <c r="AJ96" s="10">
        <f t="shared" si="19"/>
        <v>0</v>
      </c>
      <c r="AK96" s="11">
        <v>0</v>
      </c>
      <c r="AL96" s="11">
        <v>0</v>
      </c>
      <c r="AM96" s="11"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v>0</v>
      </c>
      <c r="AS96" s="11">
        <v>0</v>
      </c>
      <c r="AT96" s="11">
        <v>0</v>
      </c>
      <c r="AU96" s="11">
        <v>0</v>
      </c>
      <c r="AV96" s="10">
        <f t="shared" si="20"/>
        <v>0</v>
      </c>
      <c r="AW96" s="11">
        <v>0</v>
      </c>
      <c r="AX96" s="11">
        <v>0</v>
      </c>
      <c r="AY96" s="11">
        <v>0</v>
      </c>
      <c r="AZ96" s="11">
        <v>0</v>
      </c>
      <c r="BA96" s="11">
        <v>0</v>
      </c>
      <c r="BB96" s="11">
        <v>0</v>
      </c>
      <c r="BC96" s="11">
        <v>0</v>
      </c>
      <c r="BD96" s="10">
        <f t="shared" si="23"/>
        <v>0</v>
      </c>
      <c r="BE96" s="11">
        <v>0</v>
      </c>
      <c r="BF96" s="10">
        <f t="shared" si="21"/>
        <v>47282.81</v>
      </c>
      <c r="BG96" s="10">
        <f t="shared" si="24"/>
        <v>12622.74</v>
      </c>
      <c r="BH96" s="11">
        <v>0</v>
      </c>
      <c r="BI96" s="11">
        <v>0</v>
      </c>
      <c r="BJ96" s="11">
        <v>0</v>
      </c>
      <c r="BK96" s="11">
        <v>0</v>
      </c>
      <c r="BL96" s="11">
        <v>0</v>
      </c>
      <c r="BM96" s="11">
        <v>0</v>
      </c>
      <c r="BN96" s="11">
        <v>0</v>
      </c>
      <c r="BO96" s="11">
        <v>0</v>
      </c>
      <c r="BP96" s="11">
        <v>0</v>
      </c>
      <c r="BQ96" s="11">
        <v>0</v>
      </c>
      <c r="BR96" s="11">
        <v>0</v>
      </c>
      <c r="BS96" s="11">
        <v>0</v>
      </c>
      <c r="BT96" s="11">
        <v>0</v>
      </c>
      <c r="BU96" s="11">
        <v>0</v>
      </c>
      <c r="BV96" s="11">
        <v>0</v>
      </c>
      <c r="BW96" s="11">
        <v>0</v>
      </c>
      <c r="BX96" s="11">
        <v>0</v>
      </c>
      <c r="BY96" s="11">
        <v>11814.75</v>
      </c>
      <c r="BZ96" s="11">
        <v>0</v>
      </c>
      <c r="CA96" s="11">
        <v>779.59</v>
      </c>
      <c r="CB96" s="11">
        <v>0</v>
      </c>
      <c r="CC96" s="11">
        <v>28.4</v>
      </c>
      <c r="CD96" s="10">
        <f t="shared" si="22"/>
        <v>34660.07</v>
      </c>
    </row>
    <row r="97" spans="1:82" ht="14.25">
      <c r="A97" s="9" t="s">
        <v>68</v>
      </c>
      <c r="B97" s="9">
        <v>40010</v>
      </c>
      <c r="C97" s="9" t="s">
        <v>259</v>
      </c>
      <c r="D97" s="9" t="s">
        <v>259</v>
      </c>
      <c r="E97" s="9" t="s">
        <v>259</v>
      </c>
      <c r="F97" s="9" t="s">
        <v>289</v>
      </c>
      <c r="G97" s="9" t="s">
        <v>290</v>
      </c>
      <c r="H97" s="9" t="s">
        <v>52</v>
      </c>
      <c r="I97" s="10">
        <f t="shared" si="16"/>
        <v>46082.81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15360.94</v>
      </c>
      <c r="P97" s="11">
        <v>4570</v>
      </c>
      <c r="Q97" s="11">
        <v>0</v>
      </c>
      <c r="R97" s="11">
        <v>0</v>
      </c>
      <c r="S97" s="11">
        <v>0</v>
      </c>
      <c r="T97" s="11">
        <v>26151.87</v>
      </c>
      <c r="U97" s="11">
        <v>0</v>
      </c>
      <c r="V97" s="11">
        <v>0</v>
      </c>
      <c r="W97" s="11">
        <v>0</v>
      </c>
      <c r="X97" s="11">
        <v>0</v>
      </c>
      <c r="Y97" s="10">
        <f t="shared" si="17"/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0">
        <f t="shared" si="18"/>
        <v>0</v>
      </c>
      <c r="AF97" s="11">
        <v>0</v>
      </c>
      <c r="AG97" s="11">
        <v>0</v>
      </c>
      <c r="AH97" s="11">
        <v>0</v>
      </c>
      <c r="AI97" s="11">
        <v>0</v>
      </c>
      <c r="AJ97" s="10">
        <f t="shared" si="19"/>
        <v>0</v>
      </c>
      <c r="AK97" s="11">
        <v>0</v>
      </c>
      <c r="AL97" s="11">
        <v>0</v>
      </c>
      <c r="AM97" s="11">
        <v>0</v>
      </c>
      <c r="AN97" s="11">
        <v>0</v>
      </c>
      <c r="AO97" s="11">
        <v>0</v>
      </c>
      <c r="AP97" s="11">
        <v>0</v>
      </c>
      <c r="AQ97" s="11">
        <v>0</v>
      </c>
      <c r="AR97" s="11">
        <v>0</v>
      </c>
      <c r="AS97" s="11">
        <v>0</v>
      </c>
      <c r="AT97" s="11">
        <v>0</v>
      </c>
      <c r="AU97" s="11">
        <v>0</v>
      </c>
      <c r="AV97" s="10">
        <f t="shared" si="20"/>
        <v>0</v>
      </c>
      <c r="AW97" s="11">
        <v>0</v>
      </c>
      <c r="AX97" s="11">
        <v>0</v>
      </c>
      <c r="AY97" s="11">
        <v>0</v>
      </c>
      <c r="AZ97" s="11">
        <v>0</v>
      </c>
      <c r="BA97" s="11">
        <v>0</v>
      </c>
      <c r="BB97" s="11">
        <v>0</v>
      </c>
      <c r="BC97" s="11">
        <v>0</v>
      </c>
      <c r="BD97" s="10">
        <f t="shared" si="23"/>
        <v>0</v>
      </c>
      <c r="BE97" s="11">
        <v>0</v>
      </c>
      <c r="BF97" s="10">
        <f t="shared" si="21"/>
        <v>46082.81</v>
      </c>
      <c r="BG97" s="10">
        <f t="shared" si="24"/>
        <v>12397.02</v>
      </c>
      <c r="BH97" s="11">
        <v>0</v>
      </c>
      <c r="BI97" s="11">
        <v>0</v>
      </c>
      <c r="BJ97" s="11">
        <v>0</v>
      </c>
      <c r="BK97" s="11">
        <v>0</v>
      </c>
      <c r="BL97" s="11">
        <v>0</v>
      </c>
      <c r="BM97" s="11">
        <v>0</v>
      </c>
      <c r="BN97" s="11">
        <v>0</v>
      </c>
      <c r="BO97" s="11">
        <v>0</v>
      </c>
      <c r="BP97" s="11">
        <v>0</v>
      </c>
      <c r="BQ97" s="11">
        <v>0</v>
      </c>
      <c r="BR97" s="11">
        <v>0</v>
      </c>
      <c r="BS97" s="11">
        <v>0</v>
      </c>
      <c r="BT97" s="11">
        <v>0</v>
      </c>
      <c r="BU97" s="11">
        <v>0</v>
      </c>
      <c r="BV97" s="11">
        <v>0</v>
      </c>
      <c r="BW97" s="11">
        <v>0</v>
      </c>
      <c r="BX97" s="11">
        <v>0</v>
      </c>
      <c r="BY97" s="11">
        <v>11589.03</v>
      </c>
      <c r="BZ97" s="11">
        <v>0</v>
      </c>
      <c r="CA97" s="11">
        <v>779.59</v>
      </c>
      <c r="CB97" s="11">
        <v>0</v>
      </c>
      <c r="CC97" s="11">
        <v>28.4</v>
      </c>
      <c r="CD97" s="10">
        <f t="shared" si="22"/>
        <v>33685.78999999999</v>
      </c>
    </row>
    <row r="98" spans="1:82" ht="14.25">
      <c r="A98" s="9" t="s">
        <v>141</v>
      </c>
      <c r="B98" s="9">
        <v>40022</v>
      </c>
      <c r="C98" s="9" t="s">
        <v>259</v>
      </c>
      <c r="D98" s="9" t="s">
        <v>259</v>
      </c>
      <c r="E98" s="9" t="s">
        <v>259</v>
      </c>
      <c r="F98" s="9" t="s">
        <v>289</v>
      </c>
      <c r="G98" s="9" t="s">
        <v>290</v>
      </c>
      <c r="H98" s="9" t="s">
        <v>142</v>
      </c>
      <c r="I98" s="10">
        <f t="shared" si="16"/>
        <v>46082.81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15360.94</v>
      </c>
      <c r="P98" s="11">
        <v>4570</v>
      </c>
      <c r="Q98" s="11">
        <v>0</v>
      </c>
      <c r="R98" s="11">
        <v>0</v>
      </c>
      <c r="S98" s="11">
        <v>0</v>
      </c>
      <c r="T98" s="11">
        <v>26151.87</v>
      </c>
      <c r="U98" s="11">
        <v>0</v>
      </c>
      <c r="V98" s="11">
        <v>0</v>
      </c>
      <c r="W98" s="11">
        <v>0</v>
      </c>
      <c r="X98" s="11">
        <v>0</v>
      </c>
      <c r="Y98" s="10">
        <f t="shared" si="17"/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0">
        <f t="shared" si="18"/>
        <v>600</v>
      </c>
      <c r="AF98" s="11">
        <v>0</v>
      </c>
      <c r="AG98" s="11">
        <v>600</v>
      </c>
      <c r="AH98" s="11">
        <v>0</v>
      </c>
      <c r="AI98" s="11">
        <v>0</v>
      </c>
      <c r="AJ98" s="10">
        <f t="shared" si="19"/>
        <v>0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0</v>
      </c>
      <c r="AT98" s="11">
        <v>0</v>
      </c>
      <c r="AU98" s="11">
        <v>0</v>
      </c>
      <c r="AV98" s="10">
        <f t="shared" si="20"/>
        <v>0</v>
      </c>
      <c r="AW98" s="11">
        <v>0</v>
      </c>
      <c r="AX98" s="11">
        <v>0</v>
      </c>
      <c r="AY98" s="11">
        <v>0</v>
      </c>
      <c r="AZ98" s="11">
        <v>0</v>
      </c>
      <c r="BA98" s="11">
        <v>0</v>
      </c>
      <c r="BB98" s="11">
        <v>0</v>
      </c>
      <c r="BC98" s="11">
        <v>0</v>
      </c>
      <c r="BD98" s="10">
        <f t="shared" si="23"/>
        <v>0</v>
      </c>
      <c r="BE98" s="11">
        <v>0</v>
      </c>
      <c r="BF98" s="10">
        <f t="shared" si="21"/>
        <v>46682.81</v>
      </c>
      <c r="BG98" s="10">
        <f t="shared" si="24"/>
        <v>15291.800000000001</v>
      </c>
      <c r="BH98" s="11">
        <v>0</v>
      </c>
      <c r="BI98" s="11">
        <v>0</v>
      </c>
      <c r="BJ98" s="11">
        <v>0</v>
      </c>
      <c r="BK98" s="11">
        <v>0</v>
      </c>
      <c r="BL98" s="11">
        <v>0</v>
      </c>
      <c r="BM98" s="11">
        <v>0</v>
      </c>
      <c r="BN98" s="11">
        <v>3487.76</v>
      </c>
      <c r="BO98" s="11">
        <v>167.41</v>
      </c>
      <c r="BP98" s="11">
        <v>48.83</v>
      </c>
      <c r="BQ98" s="11">
        <v>0</v>
      </c>
      <c r="BR98" s="11">
        <v>0</v>
      </c>
      <c r="BS98" s="11">
        <v>0</v>
      </c>
      <c r="BT98" s="11">
        <v>0</v>
      </c>
      <c r="BU98" s="11">
        <v>261.52</v>
      </c>
      <c r="BV98" s="11">
        <v>0</v>
      </c>
      <c r="BW98" s="11">
        <v>0</v>
      </c>
      <c r="BX98" s="11">
        <v>0</v>
      </c>
      <c r="BY98" s="11">
        <v>10518.29</v>
      </c>
      <c r="BZ98" s="11">
        <v>0</v>
      </c>
      <c r="CA98" s="11">
        <v>779.59</v>
      </c>
      <c r="CB98" s="11">
        <v>0</v>
      </c>
      <c r="CC98" s="11">
        <v>28.4</v>
      </c>
      <c r="CD98" s="10">
        <f t="shared" si="22"/>
        <v>31391.009999999995</v>
      </c>
    </row>
    <row r="99" spans="1:82" ht="14.25">
      <c r="A99" s="9" t="s">
        <v>43</v>
      </c>
      <c r="B99" s="9">
        <v>50015</v>
      </c>
      <c r="C99" s="9" t="s">
        <v>41</v>
      </c>
      <c r="D99" s="9" t="s">
        <v>41</v>
      </c>
      <c r="E99" s="8" t="s">
        <v>254</v>
      </c>
      <c r="F99" s="9" t="s">
        <v>264</v>
      </c>
      <c r="G99" s="9" t="s">
        <v>290</v>
      </c>
      <c r="H99" s="9" t="s">
        <v>44</v>
      </c>
      <c r="I99" s="10">
        <f t="shared" si="16"/>
        <v>7454.8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7454.8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0">
        <f t="shared" si="17"/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0">
        <f t="shared" si="18"/>
        <v>1200</v>
      </c>
      <c r="AF99" s="11">
        <v>0</v>
      </c>
      <c r="AG99" s="11">
        <v>600</v>
      </c>
      <c r="AH99" s="11">
        <v>600</v>
      </c>
      <c r="AI99" s="11">
        <v>0</v>
      </c>
      <c r="AJ99" s="10">
        <f t="shared" si="19"/>
        <v>0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>
        <v>0</v>
      </c>
      <c r="AU99" s="11">
        <v>0</v>
      </c>
      <c r="AV99" s="10">
        <f t="shared" si="20"/>
        <v>0</v>
      </c>
      <c r="AW99" s="11">
        <v>0</v>
      </c>
      <c r="AX99" s="11">
        <v>0</v>
      </c>
      <c r="AY99" s="11">
        <v>0</v>
      </c>
      <c r="AZ99" s="11">
        <v>0</v>
      </c>
      <c r="BA99" s="11">
        <v>0</v>
      </c>
      <c r="BB99" s="11">
        <v>0</v>
      </c>
      <c r="BC99" s="11">
        <v>0</v>
      </c>
      <c r="BD99" s="10">
        <f t="shared" si="23"/>
        <v>0</v>
      </c>
      <c r="BE99" s="11">
        <v>0</v>
      </c>
      <c r="BF99" s="10">
        <f t="shared" si="21"/>
        <v>8654.8</v>
      </c>
      <c r="BG99" s="10">
        <f t="shared" si="24"/>
        <v>1944.96</v>
      </c>
      <c r="BH99" s="11">
        <v>0</v>
      </c>
      <c r="BI99" s="11">
        <v>0</v>
      </c>
      <c r="BJ99" s="11">
        <v>0</v>
      </c>
      <c r="BK99" s="11">
        <v>0</v>
      </c>
      <c r="BL99" s="11">
        <v>0</v>
      </c>
      <c r="BM99" s="11">
        <v>0</v>
      </c>
      <c r="BN99" s="11">
        <v>0</v>
      </c>
      <c r="BO99" s="11">
        <v>0</v>
      </c>
      <c r="BP99" s="11">
        <v>0</v>
      </c>
      <c r="BQ99" s="11">
        <v>0</v>
      </c>
      <c r="BR99" s="11">
        <v>0</v>
      </c>
      <c r="BS99" s="11">
        <v>0</v>
      </c>
      <c r="BT99" s="11">
        <v>0</v>
      </c>
      <c r="BU99" s="11">
        <v>74.55</v>
      </c>
      <c r="BV99" s="11">
        <v>0</v>
      </c>
      <c r="BW99" s="11">
        <v>0</v>
      </c>
      <c r="BX99" s="11">
        <v>0</v>
      </c>
      <c r="BY99" s="11">
        <v>1013.63</v>
      </c>
      <c r="BZ99" s="11">
        <v>0</v>
      </c>
      <c r="CA99" s="11">
        <v>828.38</v>
      </c>
      <c r="CB99" s="11">
        <v>0</v>
      </c>
      <c r="CC99" s="11">
        <v>28.4</v>
      </c>
      <c r="CD99" s="10">
        <f t="shared" si="22"/>
        <v>6709.839999999999</v>
      </c>
    </row>
    <row r="100" spans="1:82" ht="14.25">
      <c r="A100" s="9" t="s">
        <v>45</v>
      </c>
      <c r="B100" s="9">
        <v>50027</v>
      </c>
      <c r="C100" s="9" t="s">
        <v>41</v>
      </c>
      <c r="D100" s="9" t="s">
        <v>41</v>
      </c>
      <c r="E100" s="8" t="s">
        <v>254</v>
      </c>
      <c r="F100" s="9" t="s">
        <v>264</v>
      </c>
      <c r="G100" s="9" t="s">
        <v>290</v>
      </c>
      <c r="H100" s="9" t="s">
        <v>19</v>
      </c>
      <c r="I100" s="10">
        <f t="shared" si="16"/>
        <v>7454.8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7454.8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0">
        <f t="shared" si="17"/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0">
        <f t="shared" si="18"/>
        <v>0</v>
      </c>
      <c r="AF100" s="11">
        <v>0</v>
      </c>
      <c r="AG100" s="11">
        <v>0</v>
      </c>
      <c r="AH100" s="11">
        <v>0</v>
      </c>
      <c r="AI100" s="11">
        <v>0</v>
      </c>
      <c r="AJ100" s="10">
        <f t="shared" si="19"/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  <c r="AT100" s="11">
        <v>0</v>
      </c>
      <c r="AU100" s="11">
        <v>0</v>
      </c>
      <c r="AV100" s="10">
        <f t="shared" si="20"/>
        <v>0</v>
      </c>
      <c r="AW100" s="11">
        <v>0</v>
      </c>
      <c r="AX100" s="11">
        <v>0</v>
      </c>
      <c r="AY100" s="11">
        <v>0</v>
      </c>
      <c r="AZ100" s="11">
        <v>0</v>
      </c>
      <c r="BA100" s="11">
        <v>0</v>
      </c>
      <c r="BB100" s="11">
        <v>0</v>
      </c>
      <c r="BC100" s="11">
        <v>0</v>
      </c>
      <c r="BD100" s="10">
        <f t="shared" si="23"/>
        <v>0</v>
      </c>
      <c r="BE100" s="11">
        <v>0</v>
      </c>
      <c r="BF100" s="10">
        <f t="shared" si="21"/>
        <v>7454.8</v>
      </c>
      <c r="BG100" s="10">
        <f t="shared" si="24"/>
        <v>1809.69</v>
      </c>
      <c r="BH100" s="11">
        <v>0</v>
      </c>
      <c r="BI100" s="11">
        <v>0</v>
      </c>
      <c r="BJ100" s="11">
        <v>0</v>
      </c>
      <c r="BK100" s="11">
        <v>0</v>
      </c>
      <c r="BL100" s="11">
        <v>0</v>
      </c>
      <c r="BM100" s="11">
        <v>0</v>
      </c>
      <c r="BN100" s="11">
        <v>0</v>
      </c>
      <c r="BO100" s="11">
        <v>0</v>
      </c>
      <c r="BP100" s="11">
        <v>0</v>
      </c>
      <c r="BQ100" s="11">
        <v>0</v>
      </c>
      <c r="BR100" s="11">
        <v>0</v>
      </c>
      <c r="BS100" s="11">
        <v>0</v>
      </c>
      <c r="BT100" s="11">
        <v>0</v>
      </c>
      <c r="BU100" s="11">
        <v>0</v>
      </c>
      <c r="BV100" s="11">
        <v>0</v>
      </c>
      <c r="BW100" s="11">
        <v>0</v>
      </c>
      <c r="BX100" s="11">
        <v>0</v>
      </c>
      <c r="BY100" s="11">
        <v>952.91</v>
      </c>
      <c r="BZ100" s="11">
        <v>0</v>
      </c>
      <c r="CA100" s="11">
        <v>828.38</v>
      </c>
      <c r="CB100" s="11">
        <v>0</v>
      </c>
      <c r="CC100" s="11">
        <v>28.4</v>
      </c>
      <c r="CD100" s="10">
        <f t="shared" si="22"/>
        <v>5645.110000000001</v>
      </c>
    </row>
    <row r="101" spans="1:82" ht="14.25">
      <c r="A101" s="9" t="s">
        <v>20</v>
      </c>
      <c r="B101" s="9">
        <v>50039</v>
      </c>
      <c r="C101" s="9" t="s">
        <v>21</v>
      </c>
      <c r="D101" s="9" t="s">
        <v>21</v>
      </c>
      <c r="E101" s="8" t="s">
        <v>254</v>
      </c>
      <c r="F101" s="9" t="s">
        <v>271</v>
      </c>
      <c r="G101" s="9" t="s">
        <v>290</v>
      </c>
      <c r="H101" s="9" t="s">
        <v>22</v>
      </c>
      <c r="I101" s="10">
        <f t="shared" si="16"/>
        <v>15706.14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15706.14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0">
        <f t="shared" si="17"/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0">
        <f t="shared" si="18"/>
        <v>600</v>
      </c>
      <c r="AF101" s="11">
        <v>0</v>
      </c>
      <c r="AG101" s="11">
        <v>0</v>
      </c>
      <c r="AH101" s="11">
        <v>600</v>
      </c>
      <c r="AI101" s="11">
        <v>0</v>
      </c>
      <c r="AJ101" s="10">
        <f t="shared" si="19"/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  <c r="AT101" s="11">
        <v>0</v>
      </c>
      <c r="AU101" s="11">
        <v>0</v>
      </c>
      <c r="AV101" s="10">
        <f t="shared" si="20"/>
        <v>0</v>
      </c>
      <c r="AW101" s="11">
        <v>0</v>
      </c>
      <c r="AX101" s="11">
        <v>0</v>
      </c>
      <c r="AY101" s="11">
        <v>0</v>
      </c>
      <c r="AZ101" s="11">
        <v>0</v>
      </c>
      <c r="BA101" s="11">
        <v>0</v>
      </c>
      <c r="BB101" s="11">
        <v>0</v>
      </c>
      <c r="BC101" s="11">
        <v>0</v>
      </c>
      <c r="BD101" s="10">
        <f t="shared" si="23"/>
        <v>0</v>
      </c>
      <c r="BE101" s="11">
        <v>0</v>
      </c>
      <c r="BF101" s="10">
        <f t="shared" si="21"/>
        <v>16306.14</v>
      </c>
      <c r="BG101" s="10">
        <f t="shared" si="24"/>
        <v>6153.58</v>
      </c>
      <c r="BH101" s="11">
        <v>0</v>
      </c>
      <c r="BI101" s="11">
        <v>0</v>
      </c>
      <c r="BJ101" s="11">
        <v>0</v>
      </c>
      <c r="BK101" s="11">
        <v>0</v>
      </c>
      <c r="BL101" s="11">
        <v>0</v>
      </c>
      <c r="BM101" s="11">
        <v>0</v>
      </c>
      <c r="BN101" s="11">
        <v>2615.82</v>
      </c>
      <c r="BO101" s="11">
        <v>125.56</v>
      </c>
      <c r="BP101" s="11">
        <v>36.62</v>
      </c>
      <c r="BQ101" s="11">
        <v>0</v>
      </c>
      <c r="BR101" s="11">
        <v>0</v>
      </c>
      <c r="BS101" s="11">
        <v>0</v>
      </c>
      <c r="BT101" s="11">
        <v>0</v>
      </c>
      <c r="BU101" s="11">
        <v>0</v>
      </c>
      <c r="BV101" s="11">
        <v>0</v>
      </c>
      <c r="BW101" s="11">
        <v>0</v>
      </c>
      <c r="BX101" s="11">
        <v>0</v>
      </c>
      <c r="BY101" s="11">
        <v>2518.8</v>
      </c>
      <c r="BZ101" s="11">
        <v>0</v>
      </c>
      <c r="CA101" s="11">
        <v>828.38</v>
      </c>
      <c r="CB101" s="11">
        <v>0</v>
      </c>
      <c r="CC101" s="11">
        <v>28.4</v>
      </c>
      <c r="CD101" s="10">
        <f t="shared" si="22"/>
        <v>10152.56</v>
      </c>
    </row>
    <row r="102" spans="1:82" ht="14.25">
      <c r="A102" s="9" t="s">
        <v>46</v>
      </c>
      <c r="B102" s="9">
        <v>50040</v>
      </c>
      <c r="C102" s="9" t="s">
        <v>41</v>
      </c>
      <c r="D102" s="9" t="s">
        <v>41</v>
      </c>
      <c r="E102" s="8" t="s">
        <v>254</v>
      </c>
      <c r="F102" s="9" t="s">
        <v>291</v>
      </c>
      <c r="G102" s="9" t="s">
        <v>290</v>
      </c>
      <c r="H102" s="9" t="s">
        <v>17</v>
      </c>
      <c r="I102" s="10">
        <f t="shared" si="16"/>
        <v>6372.4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6372.4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0">
        <f t="shared" si="17"/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0">
        <f t="shared" si="18"/>
        <v>0</v>
      </c>
      <c r="AF102" s="11">
        <v>0</v>
      </c>
      <c r="AG102" s="11">
        <v>0</v>
      </c>
      <c r="AH102" s="11">
        <v>0</v>
      </c>
      <c r="AI102" s="11">
        <v>0</v>
      </c>
      <c r="AJ102" s="10">
        <f t="shared" si="19"/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  <c r="AU102" s="11">
        <v>0</v>
      </c>
      <c r="AV102" s="10">
        <f t="shared" si="20"/>
        <v>0</v>
      </c>
      <c r="AW102" s="11">
        <v>0</v>
      </c>
      <c r="AX102" s="11">
        <v>0</v>
      </c>
      <c r="AY102" s="11">
        <v>0</v>
      </c>
      <c r="AZ102" s="11">
        <v>0</v>
      </c>
      <c r="BA102" s="11">
        <v>0</v>
      </c>
      <c r="BB102" s="11">
        <v>0</v>
      </c>
      <c r="BC102" s="11">
        <v>0</v>
      </c>
      <c r="BD102" s="10">
        <f t="shared" si="23"/>
        <v>0</v>
      </c>
      <c r="BE102" s="11">
        <v>0</v>
      </c>
      <c r="BF102" s="10">
        <f t="shared" si="21"/>
        <v>6372.4</v>
      </c>
      <c r="BG102" s="10">
        <f t="shared" si="24"/>
        <v>1439.47</v>
      </c>
      <c r="BH102" s="11">
        <v>0</v>
      </c>
      <c r="BI102" s="11">
        <v>0</v>
      </c>
      <c r="BJ102" s="11">
        <v>0</v>
      </c>
      <c r="BK102" s="11">
        <v>0</v>
      </c>
      <c r="BL102" s="11">
        <v>0</v>
      </c>
      <c r="BM102" s="11">
        <v>0</v>
      </c>
      <c r="BN102" s="11">
        <v>0</v>
      </c>
      <c r="BO102" s="11">
        <v>0</v>
      </c>
      <c r="BP102" s="11">
        <v>0</v>
      </c>
      <c r="BQ102" s="11">
        <v>0</v>
      </c>
      <c r="BR102" s="11">
        <v>0</v>
      </c>
      <c r="BS102" s="11">
        <v>0</v>
      </c>
      <c r="BT102" s="11">
        <v>0</v>
      </c>
      <c r="BU102" s="11">
        <v>0</v>
      </c>
      <c r="BV102" s="11">
        <v>0</v>
      </c>
      <c r="BW102" s="11">
        <v>0</v>
      </c>
      <c r="BX102" s="11">
        <v>0</v>
      </c>
      <c r="BY102" s="11">
        <v>682.76</v>
      </c>
      <c r="BZ102" s="11">
        <v>0</v>
      </c>
      <c r="CA102" s="11">
        <v>728.31</v>
      </c>
      <c r="CB102" s="11">
        <v>0</v>
      </c>
      <c r="CC102" s="11">
        <v>28.4</v>
      </c>
      <c r="CD102" s="10">
        <f t="shared" si="22"/>
        <v>4932.929999999999</v>
      </c>
    </row>
    <row r="103" spans="1:82" ht="14.25">
      <c r="A103" s="9" t="s">
        <v>47</v>
      </c>
      <c r="B103" s="9">
        <v>50052</v>
      </c>
      <c r="C103" s="9" t="s">
        <v>41</v>
      </c>
      <c r="D103" s="9" t="s">
        <v>41</v>
      </c>
      <c r="E103" s="8" t="s">
        <v>254</v>
      </c>
      <c r="F103" s="9" t="s">
        <v>291</v>
      </c>
      <c r="G103" s="9" t="s">
        <v>290</v>
      </c>
      <c r="H103" s="9" t="s">
        <v>48</v>
      </c>
      <c r="I103" s="10">
        <f t="shared" si="16"/>
        <v>6372.4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6372.4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0">
        <f t="shared" si="17"/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0">
        <f t="shared" si="18"/>
        <v>600</v>
      </c>
      <c r="AF103" s="11">
        <v>0</v>
      </c>
      <c r="AG103" s="11">
        <v>0</v>
      </c>
      <c r="AH103" s="11">
        <v>600</v>
      </c>
      <c r="AI103" s="11">
        <v>0</v>
      </c>
      <c r="AJ103" s="10">
        <f t="shared" si="19"/>
        <v>0</v>
      </c>
      <c r="AK103" s="11">
        <v>0</v>
      </c>
      <c r="AL103" s="11">
        <v>0</v>
      </c>
      <c r="AM103" s="11">
        <v>0</v>
      </c>
      <c r="AN103" s="11">
        <v>0</v>
      </c>
      <c r="AO103" s="11">
        <v>0</v>
      </c>
      <c r="AP103" s="11">
        <v>0</v>
      </c>
      <c r="AQ103" s="11">
        <v>0</v>
      </c>
      <c r="AR103" s="11">
        <v>0</v>
      </c>
      <c r="AS103" s="11">
        <v>0</v>
      </c>
      <c r="AT103" s="11">
        <v>0</v>
      </c>
      <c r="AU103" s="11">
        <v>0</v>
      </c>
      <c r="AV103" s="10">
        <f t="shared" si="20"/>
        <v>0</v>
      </c>
      <c r="AW103" s="11">
        <v>0</v>
      </c>
      <c r="AX103" s="11">
        <v>0</v>
      </c>
      <c r="AY103" s="11">
        <v>0</v>
      </c>
      <c r="AZ103" s="11">
        <v>0</v>
      </c>
      <c r="BA103" s="11">
        <v>0</v>
      </c>
      <c r="BB103" s="11">
        <v>0</v>
      </c>
      <c r="BC103" s="11">
        <v>0</v>
      </c>
      <c r="BD103" s="10">
        <f t="shared" si="23"/>
        <v>0</v>
      </c>
      <c r="BE103" s="11">
        <v>0</v>
      </c>
      <c r="BF103" s="10">
        <f t="shared" si="21"/>
        <v>6972.4</v>
      </c>
      <c r="BG103" s="10">
        <f t="shared" si="24"/>
        <v>1563.92</v>
      </c>
      <c r="BH103" s="11">
        <v>0</v>
      </c>
      <c r="BI103" s="11">
        <v>0</v>
      </c>
      <c r="BJ103" s="11">
        <v>0</v>
      </c>
      <c r="BK103" s="11">
        <v>0</v>
      </c>
      <c r="BL103" s="11">
        <v>0</v>
      </c>
      <c r="BM103" s="11">
        <v>0</v>
      </c>
      <c r="BN103" s="11">
        <v>0</v>
      </c>
      <c r="BO103" s="11">
        <v>0</v>
      </c>
      <c r="BP103" s="11">
        <v>0</v>
      </c>
      <c r="BQ103" s="11">
        <v>0</v>
      </c>
      <c r="BR103" s="11">
        <v>0</v>
      </c>
      <c r="BS103" s="11">
        <v>0</v>
      </c>
      <c r="BT103" s="11">
        <v>0</v>
      </c>
      <c r="BU103" s="11">
        <v>63.72</v>
      </c>
      <c r="BV103" s="11">
        <v>0</v>
      </c>
      <c r="BW103" s="11">
        <v>0</v>
      </c>
      <c r="BX103" s="11">
        <v>0</v>
      </c>
      <c r="BY103" s="11">
        <v>743.49</v>
      </c>
      <c r="BZ103" s="11">
        <v>0</v>
      </c>
      <c r="CA103" s="11">
        <v>728.31</v>
      </c>
      <c r="CB103" s="11">
        <v>0</v>
      </c>
      <c r="CC103" s="11">
        <v>28.4</v>
      </c>
      <c r="CD103" s="10">
        <f t="shared" si="22"/>
        <v>5408.48</v>
      </c>
    </row>
    <row r="104" spans="1:82" ht="14.25">
      <c r="A104" s="9" t="s">
        <v>25</v>
      </c>
      <c r="B104" s="9">
        <v>50064</v>
      </c>
      <c r="C104" s="9" t="s">
        <v>21</v>
      </c>
      <c r="D104" s="9" t="s">
        <v>21</v>
      </c>
      <c r="E104" s="8" t="s">
        <v>254</v>
      </c>
      <c r="F104" s="9" t="s">
        <v>292</v>
      </c>
      <c r="G104" s="9" t="s">
        <v>290</v>
      </c>
      <c r="H104" s="9" t="s">
        <v>26</v>
      </c>
      <c r="I104" s="10">
        <f t="shared" si="16"/>
        <v>18373.96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18373.96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0">
        <f t="shared" si="17"/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0">
        <f t="shared" si="18"/>
        <v>542</v>
      </c>
      <c r="AF104" s="11">
        <v>0</v>
      </c>
      <c r="AG104" s="11">
        <v>0</v>
      </c>
      <c r="AH104" s="11">
        <v>542</v>
      </c>
      <c r="AI104" s="11">
        <v>0</v>
      </c>
      <c r="AJ104" s="10">
        <f t="shared" si="19"/>
        <v>0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0</v>
      </c>
      <c r="AS104" s="11">
        <v>0</v>
      </c>
      <c r="AT104" s="11">
        <v>0</v>
      </c>
      <c r="AU104" s="11">
        <v>0</v>
      </c>
      <c r="AV104" s="10">
        <f t="shared" si="20"/>
        <v>0</v>
      </c>
      <c r="AW104" s="11">
        <v>0</v>
      </c>
      <c r="AX104" s="11">
        <v>0</v>
      </c>
      <c r="AY104" s="11">
        <v>0</v>
      </c>
      <c r="AZ104" s="11">
        <v>0</v>
      </c>
      <c r="BA104" s="11">
        <v>0</v>
      </c>
      <c r="BB104" s="11">
        <v>0</v>
      </c>
      <c r="BC104" s="11">
        <v>0</v>
      </c>
      <c r="BD104" s="10">
        <f t="shared" si="23"/>
        <v>0</v>
      </c>
      <c r="BE104" s="11">
        <v>0</v>
      </c>
      <c r="BF104" s="10">
        <f t="shared" si="21"/>
        <v>18915.96</v>
      </c>
      <c r="BG104" s="10">
        <f t="shared" si="24"/>
        <v>4857.23</v>
      </c>
      <c r="BH104" s="11">
        <v>0</v>
      </c>
      <c r="BI104" s="11">
        <v>0</v>
      </c>
      <c r="BJ104" s="11">
        <v>0</v>
      </c>
      <c r="BK104" s="11">
        <v>0</v>
      </c>
      <c r="BL104" s="11">
        <v>0</v>
      </c>
      <c r="BM104" s="11">
        <v>0</v>
      </c>
      <c r="BN104" s="11">
        <v>0</v>
      </c>
      <c r="BO104" s="11">
        <v>0</v>
      </c>
      <c r="BP104" s="11">
        <v>0</v>
      </c>
      <c r="BQ104" s="11">
        <v>0</v>
      </c>
      <c r="BR104" s="11">
        <v>0</v>
      </c>
      <c r="BS104" s="11">
        <v>0</v>
      </c>
      <c r="BT104" s="11">
        <v>0</v>
      </c>
      <c r="BU104" s="11">
        <v>0</v>
      </c>
      <c r="BV104" s="11">
        <v>0</v>
      </c>
      <c r="BW104" s="11">
        <v>0</v>
      </c>
      <c r="BX104" s="11">
        <v>0</v>
      </c>
      <c r="BY104" s="11">
        <v>4000.45</v>
      </c>
      <c r="BZ104" s="11">
        <v>0</v>
      </c>
      <c r="CA104" s="11">
        <v>828.38</v>
      </c>
      <c r="CB104" s="11">
        <v>0</v>
      </c>
      <c r="CC104" s="11">
        <v>28.4</v>
      </c>
      <c r="CD104" s="10">
        <f t="shared" si="22"/>
        <v>14058.73</v>
      </c>
    </row>
    <row r="105" spans="1:82" ht="14.25">
      <c r="A105" s="9" t="s">
        <v>27</v>
      </c>
      <c r="B105" s="9">
        <v>50076</v>
      </c>
      <c r="C105" s="9" t="s">
        <v>21</v>
      </c>
      <c r="D105" s="9" t="s">
        <v>21</v>
      </c>
      <c r="E105" s="8" t="s">
        <v>254</v>
      </c>
      <c r="F105" s="9" t="s">
        <v>266</v>
      </c>
      <c r="G105" s="9" t="s">
        <v>290</v>
      </c>
      <c r="H105" s="9" t="s">
        <v>22</v>
      </c>
      <c r="I105" s="10">
        <f t="shared" si="16"/>
        <v>11034.92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11034.92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0">
        <f t="shared" si="17"/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0">
        <f t="shared" si="18"/>
        <v>1166.47</v>
      </c>
      <c r="AF105" s="11">
        <v>0</v>
      </c>
      <c r="AG105" s="11">
        <v>0</v>
      </c>
      <c r="AH105" s="11">
        <v>1166.47</v>
      </c>
      <c r="AI105" s="11">
        <v>0</v>
      </c>
      <c r="AJ105" s="10">
        <f t="shared" si="19"/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0</v>
      </c>
      <c r="AP105" s="11">
        <v>0</v>
      </c>
      <c r="AQ105" s="11">
        <v>0</v>
      </c>
      <c r="AR105" s="11">
        <v>0</v>
      </c>
      <c r="AS105" s="11">
        <v>0</v>
      </c>
      <c r="AT105" s="11">
        <v>0</v>
      </c>
      <c r="AU105" s="11">
        <v>0</v>
      </c>
      <c r="AV105" s="10">
        <f t="shared" si="20"/>
        <v>0</v>
      </c>
      <c r="AW105" s="11">
        <v>0</v>
      </c>
      <c r="AX105" s="11">
        <v>0</v>
      </c>
      <c r="AY105" s="11">
        <v>0</v>
      </c>
      <c r="AZ105" s="11">
        <v>0</v>
      </c>
      <c r="BA105" s="11">
        <v>0</v>
      </c>
      <c r="BB105" s="11">
        <v>0</v>
      </c>
      <c r="BC105" s="11">
        <v>0</v>
      </c>
      <c r="BD105" s="10">
        <f t="shared" si="23"/>
        <v>0</v>
      </c>
      <c r="BE105" s="11">
        <v>0</v>
      </c>
      <c r="BF105" s="10">
        <f t="shared" si="21"/>
        <v>12201.39</v>
      </c>
      <c r="BG105" s="10">
        <f t="shared" si="24"/>
        <v>3010.7200000000003</v>
      </c>
      <c r="BH105" s="11">
        <v>0</v>
      </c>
      <c r="BI105" s="11">
        <v>0</v>
      </c>
      <c r="BJ105" s="11">
        <v>0</v>
      </c>
      <c r="BK105" s="11">
        <v>0</v>
      </c>
      <c r="BL105" s="11">
        <v>0</v>
      </c>
      <c r="BM105" s="11">
        <v>0</v>
      </c>
      <c r="BN105" s="11">
        <v>0</v>
      </c>
      <c r="BO105" s="11">
        <v>0</v>
      </c>
      <c r="BP105" s="11">
        <v>0</v>
      </c>
      <c r="BQ105" s="11">
        <v>0</v>
      </c>
      <c r="BR105" s="11">
        <v>0</v>
      </c>
      <c r="BS105" s="11">
        <v>0</v>
      </c>
      <c r="BT105" s="11">
        <v>0</v>
      </c>
      <c r="BU105" s="11">
        <v>0</v>
      </c>
      <c r="BV105" s="11">
        <v>0</v>
      </c>
      <c r="BW105" s="11">
        <v>0</v>
      </c>
      <c r="BX105" s="11">
        <v>0</v>
      </c>
      <c r="BY105" s="11">
        <v>2153.94</v>
      </c>
      <c r="BZ105" s="11">
        <v>0</v>
      </c>
      <c r="CA105" s="11">
        <v>828.38</v>
      </c>
      <c r="CB105" s="11">
        <v>0</v>
      </c>
      <c r="CC105" s="11">
        <v>28.4</v>
      </c>
      <c r="CD105" s="10">
        <f t="shared" si="22"/>
        <v>9190.669999999998</v>
      </c>
    </row>
    <row r="106" spans="1:82" ht="14.25">
      <c r="A106" s="9" t="s">
        <v>29</v>
      </c>
      <c r="B106" s="9">
        <v>50088</v>
      </c>
      <c r="C106" s="9" t="s">
        <v>21</v>
      </c>
      <c r="D106" s="9" t="s">
        <v>21</v>
      </c>
      <c r="E106" s="8" t="s">
        <v>254</v>
      </c>
      <c r="F106" s="9" t="s">
        <v>275</v>
      </c>
      <c r="G106" s="9" t="s">
        <v>290</v>
      </c>
      <c r="H106" s="9" t="s">
        <v>30</v>
      </c>
      <c r="I106" s="10">
        <f aca="true" t="shared" si="25" ref="I106:I137">SUM(J106:X106)</f>
        <v>14521.21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14521.21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0">
        <f aca="true" t="shared" si="26" ref="Y106:Y137">SUM(Z106:AD106)</f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0">
        <f aca="true" t="shared" si="27" ref="AE106:AE137">SUM(AF106:AI106)</f>
        <v>0</v>
      </c>
      <c r="AF106" s="11">
        <v>0</v>
      </c>
      <c r="AG106" s="11">
        <v>0</v>
      </c>
      <c r="AH106" s="11">
        <v>0</v>
      </c>
      <c r="AI106" s="11">
        <v>0</v>
      </c>
      <c r="AJ106" s="10">
        <f aca="true" t="shared" si="28" ref="AJ106:AJ137">SUM(AK106:AU106)</f>
        <v>0</v>
      </c>
      <c r="AK106" s="11">
        <v>0</v>
      </c>
      <c r="AL106" s="11"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  <c r="AT106" s="11">
        <v>0</v>
      </c>
      <c r="AU106" s="11">
        <v>0</v>
      </c>
      <c r="AV106" s="10">
        <f aca="true" t="shared" si="29" ref="AV106:AV137">SUM(AW106:BC106)</f>
        <v>0</v>
      </c>
      <c r="AW106" s="11">
        <v>0</v>
      </c>
      <c r="AX106" s="11">
        <v>0</v>
      </c>
      <c r="AY106" s="11">
        <v>0</v>
      </c>
      <c r="AZ106" s="11">
        <v>0</v>
      </c>
      <c r="BA106" s="11">
        <v>0</v>
      </c>
      <c r="BB106" s="11">
        <v>0</v>
      </c>
      <c r="BC106" s="11">
        <v>0</v>
      </c>
      <c r="BD106" s="10">
        <f t="shared" si="23"/>
        <v>0</v>
      </c>
      <c r="BE106" s="11">
        <v>0</v>
      </c>
      <c r="BF106" s="10">
        <f aca="true" t="shared" si="30" ref="BF106:BF137">BD106+AV106+AJ106+AE106+Y106+I106</f>
        <v>14521.21</v>
      </c>
      <c r="BG106" s="10">
        <f t="shared" si="24"/>
        <v>3752.9500000000003</v>
      </c>
      <c r="BH106" s="11">
        <v>0</v>
      </c>
      <c r="BI106" s="11">
        <v>0</v>
      </c>
      <c r="BJ106" s="11">
        <v>0</v>
      </c>
      <c r="BK106" s="11">
        <v>0</v>
      </c>
      <c r="BL106" s="11">
        <v>0</v>
      </c>
      <c r="BM106" s="11">
        <v>0</v>
      </c>
      <c r="BN106" s="11">
        <v>0</v>
      </c>
      <c r="BO106" s="11">
        <v>0</v>
      </c>
      <c r="BP106" s="11">
        <v>0</v>
      </c>
      <c r="BQ106" s="11">
        <v>0</v>
      </c>
      <c r="BR106" s="11">
        <v>0</v>
      </c>
      <c r="BS106" s="11">
        <v>0</v>
      </c>
      <c r="BT106" s="11">
        <v>0</v>
      </c>
      <c r="BU106" s="11">
        <v>0</v>
      </c>
      <c r="BV106" s="11">
        <v>0</v>
      </c>
      <c r="BW106" s="11">
        <v>0</v>
      </c>
      <c r="BX106" s="11">
        <v>0</v>
      </c>
      <c r="BY106" s="11">
        <v>2896.17</v>
      </c>
      <c r="BZ106" s="11">
        <v>0</v>
      </c>
      <c r="CA106" s="11">
        <v>828.38</v>
      </c>
      <c r="CB106" s="11">
        <v>0</v>
      </c>
      <c r="CC106" s="11">
        <v>28.4</v>
      </c>
      <c r="CD106" s="10">
        <f aca="true" t="shared" si="31" ref="CD106:CD137">BF106-BG106</f>
        <v>10768.259999999998</v>
      </c>
    </row>
    <row r="107" spans="1:82" ht="14.25">
      <c r="A107" s="9" t="s">
        <v>54</v>
      </c>
      <c r="B107" s="9">
        <v>50106</v>
      </c>
      <c r="C107" s="9" t="s">
        <v>41</v>
      </c>
      <c r="D107" s="9" t="s">
        <v>41</v>
      </c>
      <c r="E107" s="8" t="s">
        <v>254</v>
      </c>
      <c r="F107" s="9" t="s">
        <v>268</v>
      </c>
      <c r="G107" s="9" t="s">
        <v>290</v>
      </c>
      <c r="H107" s="9" t="s">
        <v>48</v>
      </c>
      <c r="I107" s="10">
        <f t="shared" si="25"/>
        <v>5036.2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5036.2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0">
        <f t="shared" si="26"/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0">
        <f t="shared" si="27"/>
        <v>0</v>
      </c>
      <c r="AF107" s="11">
        <v>0</v>
      </c>
      <c r="AG107" s="11">
        <v>0</v>
      </c>
      <c r="AH107" s="11">
        <v>0</v>
      </c>
      <c r="AI107" s="11">
        <v>0</v>
      </c>
      <c r="AJ107" s="10">
        <f t="shared" si="28"/>
        <v>0</v>
      </c>
      <c r="AK107" s="11">
        <v>0</v>
      </c>
      <c r="AL107" s="11">
        <v>0</v>
      </c>
      <c r="AM107" s="11">
        <v>0</v>
      </c>
      <c r="AN107" s="11">
        <v>0</v>
      </c>
      <c r="AO107" s="11">
        <v>0</v>
      </c>
      <c r="AP107" s="11">
        <v>0</v>
      </c>
      <c r="AQ107" s="11">
        <v>0</v>
      </c>
      <c r="AR107" s="11">
        <v>0</v>
      </c>
      <c r="AS107" s="11">
        <v>0</v>
      </c>
      <c r="AT107" s="11">
        <v>0</v>
      </c>
      <c r="AU107" s="11">
        <v>0</v>
      </c>
      <c r="AV107" s="10">
        <f t="shared" si="29"/>
        <v>0</v>
      </c>
      <c r="AW107" s="11">
        <v>0</v>
      </c>
      <c r="AX107" s="11">
        <v>0</v>
      </c>
      <c r="AY107" s="11">
        <v>0</v>
      </c>
      <c r="AZ107" s="11">
        <v>0</v>
      </c>
      <c r="BA107" s="11">
        <v>0</v>
      </c>
      <c r="BB107" s="11">
        <v>0</v>
      </c>
      <c r="BC107" s="11">
        <v>0</v>
      </c>
      <c r="BD107" s="10">
        <f t="shared" si="23"/>
        <v>0</v>
      </c>
      <c r="BE107" s="11">
        <v>0</v>
      </c>
      <c r="BF107" s="10">
        <f t="shared" si="30"/>
        <v>5036.2</v>
      </c>
      <c r="BG107" s="10">
        <f t="shared" si="24"/>
        <v>995.24</v>
      </c>
      <c r="BH107" s="11">
        <v>0</v>
      </c>
      <c r="BI107" s="11">
        <v>0</v>
      </c>
      <c r="BJ107" s="11">
        <v>0</v>
      </c>
      <c r="BK107" s="11">
        <v>0</v>
      </c>
      <c r="BL107" s="11">
        <v>0</v>
      </c>
      <c r="BM107" s="11">
        <v>0</v>
      </c>
      <c r="BN107" s="11">
        <v>0</v>
      </c>
      <c r="BO107" s="11">
        <v>0</v>
      </c>
      <c r="BP107" s="11">
        <v>0</v>
      </c>
      <c r="BQ107" s="11">
        <v>0</v>
      </c>
      <c r="BR107" s="11">
        <v>0</v>
      </c>
      <c r="BS107" s="11">
        <v>0</v>
      </c>
      <c r="BT107" s="11">
        <v>0</v>
      </c>
      <c r="BU107" s="11">
        <v>50.36</v>
      </c>
      <c r="BV107" s="11">
        <v>0</v>
      </c>
      <c r="BW107" s="11">
        <v>0</v>
      </c>
      <c r="BX107" s="11">
        <v>0</v>
      </c>
      <c r="BY107" s="11">
        <v>375.24</v>
      </c>
      <c r="BZ107" s="11">
        <v>0</v>
      </c>
      <c r="CA107" s="11">
        <v>541.24</v>
      </c>
      <c r="CB107" s="11">
        <v>0</v>
      </c>
      <c r="CC107" s="11">
        <v>28.4</v>
      </c>
      <c r="CD107" s="10">
        <f t="shared" si="31"/>
        <v>4040.96</v>
      </c>
    </row>
    <row r="108" spans="1:82" ht="14.25">
      <c r="A108" s="9" t="s">
        <v>33</v>
      </c>
      <c r="B108" s="9">
        <v>50118</v>
      </c>
      <c r="C108" s="9" t="s">
        <v>21</v>
      </c>
      <c r="D108" s="9" t="s">
        <v>21</v>
      </c>
      <c r="E108" s="8" t="s">
        <v>254</v>
      </c>
      <c r="F108" s="9" t="s">
        <v>289</v>
      </c>
      <c r="G108" s="9" t="s">
        <v>290</v>
      </c>
      <c r="H108" s="9" t="s">
        <v>26</v>
      </c>
      <c r="I108" s="10">
        <f t="shared" si="25"/>
        <v>30721.87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4570</v>
      </c>
      <c r="S108" s="11">
        <v>26151.87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0">
        <f t="shared" si="26"/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0">
        <f t="shared" si="27"/>
        <v>0</v>
      </c>
      <c r="AF108" s="11">
        <v>0</v>
      </c>
      <c r="AG108" s="11">
        <v>0</v>
      </c>
      <c r="AH108" s="11">
        <v>0</v>
      </c>
      <c r="AI108" s="11">
        <v>0</v>
      </c>
      <c r="AJ108" s="10">
        <f t="shared" si="28"/>
        <v>0</v>
      </c>
      <c r="AK108" s="11">
        <v>0</v>
      </c>
      <c r="AL108" s="11">
        <v>0</v>
      </c>
      <c r="AM108" s="11"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  <c r="AT108" s="11">
        <v>0</v>
      </c>
      <c r="AU108" s="11">
        <v>0</v>
      </c>
      <c r="AV108" s="10">
        <f t="shared" si="29"/>
        <v>0</v>
      </c>
      <c r="AW108" s="11">
        <v>0</v>
      </c>
      <c r="AX108" s="11">
        <v>0</v>
      </c>
      <c r="AY108" s="11">
        <v>0</v>
      </c>
      <c r="AZ108" s="11">
        <v>0</v>
      </c>
      <c r="BA108" s="11">
        <v>0</v>
      </c>
      <c r="BB108" s="11">
        <v>0</v>
      </c>
      <c r="BC108" s="11">
        <v>0</v>
      </c>
      <c r="BD108" s="10">
        <f t="shared" si="23"/>
        <v>0</v>
      </c>
      <c r="BE108" s="11">
        <v>0</v>
      </c>
      <c r="BF108" s="10">
        <f t="shared" si="30"/>
        <v>30721.87</v>
      </c>
      <c r="BG108" s="10">
        <f t="shared" si="24"/>
        <v>8155.99</v>
      </c>
      <c r="BH108" s="11">
        <v>0</v>
      </c>
      <c r="BI108" s="11">
        <v>0</v>
      </c>
      <c r="BJ108" s="11">
        <v>0</v>
      </c>
      <c r="BK108" s="11">
        <v>0</v>
      </c>
      <c r="BL108" s="11">
        <v>0</v>
      </c>
      <c r="BM108" s="11">
        <v>0</v>
      </c>
      <c r="BN108" s="11">
        <v>0</v>
      </c>
      <c r="BO108" s="11">
        <v>0</v>
      </c>
      <c r="BP108" s="11">
        <v>0</v>
      </c>
      <c r="BQ108" s="11">
        <v>0</v>
      </c>
      <c r="BR108" s="11">
        <v>0</v>
      </c>
      <c r="BS108" s="11">
        <v>0</v>
      </c>
      <c r="BT108" s="11">
        <v>0</v>
      </c>
      <c r="BU108" s="11">
        <v>0</v>
      </c>
      <c r="BV108" s="11">
        <v>0</v>
      </c>
      <c r="BW108" s="11">
        <v>0</v>
      </c>
      <c r="BX108" s="11">
        <v>0</v>
      </c>
      <c r="BY108" s="11">
        <v>7299.21</v>
      </c>
      <c r="BZ108" s="11">
        <v>0</v>
      </c>
      <c r="CA108" s="11">
        <v>828.38</v>
      </c>
      <c r="CB108" s="11">
        <v>0</v>
      </c>
      <c r="CC108" s="11">
        <v>28.4</v>
      </c>
      <c r="CD108" s="10">
        <f t="shared" si="31"/>
        <v>22565.879999999997</v>
      </c>
    </row>
    <row r="109" spans="1:82" ht="14.25">
      <c r="A109" s="9" t="s">
        <v>55</v>
      </c>
      <c r="B109" s="9">
        <v>50120</v>
      </c>
      <c r="C109" s="9" t="s">
        <v>41</v>
      </c>
      <c r="D109" s="9" t="s">
        <v>41</v>
      </c>
      <c r="E109" s="8" t="s">
        <v>254</v>
      </c>
      <c r="F109" s="9" t="s">
        <v>293</v>
      </c>
      <c r="G109" s="9" t="s">
        <v>290</v>
      </c>
      <c r="H109" s="9" t="s">
        <v>15</v>
      </c>
      <c r="I109" s="10">
        <f t="shared" si="25"/>
        <v>9432.7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9432.7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0">
        <f t="shared" si="26"/>
        <v>1596.42</v>
      </c>
      <c r="Z109" s="11">
        <v>75.37</v>
      </c>
      <c r="AA109" s="11">
        <v>0</v>
      </c>
      <c r="AB109" s="11">
        <v>0</v>
      </c>
      <c r="AC109" s="11">
        <v>950.57</v>
      </c>
      <c r="AD109" s="11">
        <v>570.48</v>
      </c>
      <c r="AE109" s="10">
        <f t="shared" si="27"/>
        <v>0</v>
      </c>
      <c r="AF109" s="11">
        <v>0</v>
      </c>
      <c r="AG109" s="11">
        <v>0</v>
      </c>
      <c r="AH109" s="11">
        <v>0</v>
      </c>
      <c r="AI109" s="11">
        <v>0</v>
      </c>
      <c r="AJ109" s="10">
        <f t="shared" si="28"/>
        <v>0</v>
      </c>
      <c r="AK109" s="11">
        <v>0</v>
      </c>
      <c r="AL109" s="11">
        <v>0</v>
      </c>
      <c r="AM109" s="11">
        <v>0</v>
      </c>
      <c r="AN109" s="11">
        <v>0</v>
      </c>
      <c r="AO109" s="11">
        <v>0</v>
      </c>
      <c r="AP109" s="11">
        <v>0</v>
      </c>
      <c r="AQ109" s="11">
        <v>0</v>
      </c>
      <c r="AR109" s="11">
        <v>0</v>
      </c>
      <c r="AS109" s="11">
        <v>0</v>
      </c>
      <c r="AT109" s="11">
        <v>0</v>
      </c>
      <c r="AU109" s="11">
        <v>0</v>
      </c>
      <c r="AV109" s="10">
        <f t="shared" si="29"/>
        <v>0</v>
      </c>
      <c r="AW109" s="11">
        <v>0</v>
      </c>
      <c r="AX109" s="11">
        <v>0</v>
      </c>
      <c r="AY109" s="11">
        <v>0</v>
      </c>
      <c r="AZ109" s="11">
        <v>0</v>
      </c>
      <c r="BA109" s="11">
        <v>0</v>
      </c>
      <c r="BB109" s="11">
        <v>0</v>
      </c>
      <c r="BC109" s="11">
        <v>0</v>
      </c>
      <c r="BD109" s="10">
        <f t="shared" si="23"/>
        <v>0</v>
      </c>
      <c r="BE109" s="11">
        <v>0</v>
      </c>
      <c r="BF109" s="10">
        <f t="shared" si="30"/>
        <v>11029.12</v>
      </c>
      <c r="BG109" s="10">
        <f t="shared" si="24"/>
        <v>4196.139999999999</v>
      </c>
      <c r="BH109" s="11">
        <v>0</v>
      </c>
      <c r="BI109" s="11">
        <v>0</v>
      </c>
      <c r="BJ109" s="11">
        <v>0</v>
      </c>
      <c r="BK109" s="11">
        <v>660.07</v>
      </c>
      <c r="BL109" s="11">
        <v>743.45</v>
      </c>
      <c r="BM109" s="11">
        <v>0</v>
      </c>
      <c r="BN109" s="11">
        <v>0</v>
      </c>
      <c r="BO109" s="11">
        <v>0</v>
      </c>
      <c r="BP109" s="11">
        <v>0</v>
      </c>
      <c r="BQ109" s="11">
        <v>0</v>
      </c>
      <c r="BR109" s="11">
        <v>0</v>
      </c>
      <c r="BS109" s="11">
        <v>0</v>
      </c>
      <c r="BT109" s="11">
        <v>0</v>
      </c>
      <c r="BU109" s="11">
        <v>0</v>
      </c>
      <c r="BV109" s="11">
        <v>0</v>
      </c>
      <c r="BW109" s="11">
        <v>0</v>
      </c>
      <c r="BX109" s="11">
        <v>0</v>
      </c>
      <c r="BY109" s="11">
        <v>1935.84</v>
      </c>
      <c r="BZ109" s="11">
        <v>0</v>
      </c>
      <c r="CA109" s="11">
        <v>828.38</v>
      </c>
      <c r="CB109" s="11">
        <v>0</v>
      </c>
      <c r="CC109" s="11">
        <v>28.4</v>
      </c>
      <c r="CD109" s="10">
        <f t="shared" si="31"/>
        <v>6832.980000000001</v>
      </c>
    </row>
    <row r="110" spans="1:82" ht="14.25">
      <c r="A110" s="9" t="s">
        <v>56</v>
      </c>
      <c r="B110" s="9">
        <v>50131</v>
      </c>
      <c r="C110" s="9" t="s">
        <v>41</v>
      </c>
      <c r="D110" s="9" t="s">
        <v>41</v>
      </c>
      <c r="E110" s="8" t="s">
        <v>254</v>
      </c>
      <c r="F110" s="9" t="s">
        <v>291</v>
      </c>
      <c r="G110" s="9" t="s">
        <v>290</v>
      </c>
      <c r="H110" s="9" t="s">
        <v>48</v>
      </c>
      <c r="I110" s="10">
        <f t="shared" si="25"/>
        <v>6372.4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6372.4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0">
        <f t="shared" si="26"/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0">
        <f t="shared" si="27"/>
        <v>0</v>
      </c>
      <c r="AF110" s="11">
        <v>0</v>
      </c>
      <c r="AG110" s="11">
        <v>0</v>
      </c>
      <c r="AH110" s="11">
        <v>0</v>
      </c>
      <c r="AI110" s="11">
        <v>0</v>
      </c>
      <c r="AJ110" s="10">
        <f t="shared" si="28"/>
        <v>0</v>
      </c>
      <c r="AK110" s="11">
        <v>0</v>
      </c>
      <c r="AL110" s="11">
        <v>0</v>
      </c>
      <c r="AM110" s="11"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v>0</v>
      </c>
      <c r="AS110" s="11">
        <v>0</v>
      </c>
      <c r="AT110" s="11">
        <v>0</v>
      </c>
      <c r="AU110" s="11">
        <v>0</v>
      </c>
      <c r="AV110" s="10">
        <f t="shared" si="29"/>
        <v>0</v>
      </c>
      <c r="AW110" s="11">
        <v>0</v>
      </c>
      <c r="AX110" s="11">
        <v>0</v>
      </c>
      <c r="AY110" s="11">
        <v>0</v>
      </c>
      <c r="AZ110" s="11">
        <v>0</v>
      </c>
      <c r="BA110" s="11">
        <v>0</v>
      </c>
      <c r="BB110" s="11">
        <v>0</v>
      </c>
      <c r="BC110" s="11">
        <v>0</v>
      </c>
      <c r="BD110" s="10">
        <f t="shared" si="23"/>
        <v>0</v>
      </c>
      <c r="BE110" s="11">
        <v>0</v>
      </c>
      <c r="BF110" s="10">
        <f t="shared" si="30"/>
        <v>6372.4</v>
      </c>
      <c r="BG110" s="10">
        <f t="shared" si="24"/>
        <v>1507.53</v>
      </c>
      <c r="BH110" s="11">
        <v>0</v>
      </c>
      <c r="BI110" s="11">
        <v>0</v>
      </c>
      <c r="BJ110" s="11">
        <v>0</v>
      </c>
      <c r="BK110" s="11">
        <v>0</v>
      </c>
      <c r="BL110" s="11">
        <v>4.34</v>
      </c>
      <c r="BM110" s="11">
        <v>0</v>
      </c>
      <c r="BN110" s="11">
        <v>0</v>
      </c>
      <c r="BO110" s="11">
        <v>0</v>
      </c>
      <c r="BP110" s="11">
        <v>0</v>
      </c>
      <c r="BQ110" s="11">
        <v>0</v>
      </c>
      <c r="BR110" s="11">
        <v>0</v>
      </c>
      <c r="BS110" s="11">
        <v>0</v>
      </c>
      <c r="BT110" s="11">
        <v>0</v>
      </c>
      <c r="BU110" s="11">
        <v>63.72</v>
      </c>
      <c r="BV110" s="11">
        <v>0</v>
      </c>
      <c r="BW110" s="11">
        <v>0</v>
      </c>
      <c r="BX110" s="11">
        <v>0</v>
      </c>
      <c r="BY110" s="11">
        <v>682.76</v>
      </c>
      <c r="BZ110" s="11">
        <v>0</v>
      </c>
      <c r="CA110" s="11">
        <v>728.31</v>
      </c>
      <c r="CB110" s="11">
        <v>0</v>
      </c>
      <c r="CC110" s="11">
        <v>28.4</v>
      </c>
      <c r="CD110" s="10">
        <f t="shared" si="31"/>
        <v>4864.87</v>
      </c>
    </row>
    <row r="111" spans="1:82" ht="14.25">
      <c r="A111" s="9" t="s">
        <v>57</v>
      </c>
      <c r="B111" s="9">
        <v>50143</v>
      </c>
      <c r="C111" s="9" t="s">
        <v>41</v>
      </c>
      <c r="D111" s="9" t="s">
        <v>41</v>
      </c>
      <c r="E111" s="8" t="s">
        <v>254</v>
      </c>
      <c r="F111" s="9" t="s">
        <v>294</v>
      </c>
      <c r="G111" s="9" t="s">
        <v>290</v>
      </c>
      <c r="H111" s="9" t="s">
        <v>30</v>
      </c>
      <c r="I111" s="10">
        <f t="shared" si="25"/>
        <v>7752.99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7752.99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0">
        <f t="shared" si="26"/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0">
        <f t="shared" si="27"/>
        <v>1130</v>
      </c>
      <c r="AF111" s="11">
        <v>0</v>
      </c>
      <c r="AG111" s="11">
        <v>543</v>
      </c>
      <c r="AH111" s="11">
        <v>587</v>
      </c>
      <c r="AI111" s="11">
        <v>0</v>
      </c>
      <c r="AJ111" s="10">
        <f t="shared" si="28"/>
        <v>0</v>
      </c>
      <c r="AK111" s="11">
        <v>0</v>
      </c>
      <c r="AL111" s="11">
        <v>0</v>
      </c>
      <c r="AM111" s="11">
        <v>0</v>
      </c>
      <c r="AN111" s="11">
        <v>0</v>
      </c>
      <c r="AO111" s="11">
        <v>0</v>
      </c>
      <c r="AP111" s="11">
        <v>0</v>
      </c>
      <c r="AQ111" s="11">
        <v>0</v>
      </c>
      <c r="AR111" s="11">
        <v>0</v>
      </c>
      <c r="AS111" s="11">
        <v>0</v>
      </c>
      <c r="AT111" s="11">
        <v>0</v>
      </c>
      <c r="AU111" s="11">
        <v>0</v>
      </c>
      <c r="AV111" s="10">
        <f t="shared" si="29"/>
        <v>0</v>
      </c>
      <c r="AW111" s="11">
        <v>0</v>
      </c>
      <c r="AX111" s="11">
        <v>0</v>
      </c>
      <c r="AY111" s="11">
        <v>0</v>
      </c>
      <c r="AZ111" s="11">
        <v>0</v>
      </c>
      <c r="BA111" s="11">
        <v>0</v>
      </c>
      <c r="BB111" s="11">
        <v>0</v>
      </c>
      <c r="BC111" s="11">
        <v>0</v>
      </c>
      <c r="BD111" s="10">
        <f t="shared" si="23"/>
        <v>0</v>
      </c>
      <c r="BE111" s="11">
        <v>0</v>
      </c>
      <c r="BF111" s="10">
        <f t="shared" si="30"/>
        <v>8882.99</v>
      </c>
      <c r="BG111" s="10">
        <f t="shared" si="24"/>
        <v>2026.37</v>
      </c>
      <c r="BH111" s="11">
        <v>0</v>
      </c>
      <c r="BI111" s="11">
        <v>0</v>
      </c>
      <c r="BJ111" s="11">
        <v>0</v>
      </c>
      <c r="BK111" s="11">
        <v>0</v>
      </c>
      <c r="BL111" s="11">
        <v>0</v>
      </c>
      <c r="BM111" s="11">
        <v>0</v>
      </c>
      <c r="BN111" s="11">
        <v>0</v>
      </c>
      <c r="BO111" s="11">
        <v>0</v>
      </c>
      <c r="BP111" s="11">
        <v>0</v>
      </c>
      <c r="BQ111" s="11">
        <v>0</v>
      </c>
      <c r="BR111" s="11">
        <v>0</v>
      </c>
      <c r="BS111" s="11">
        <v>0</v>
      </c>
      <c r="BT111" s="11">
        <v>0</v>
      </c>
      <c r="BU111" s="11">
        <v>77.53</v>
      </c>
      <c r="BV111" s="11">
        <v>0</v>
      </c>
      <c r="BW111" s="11">
        <v>0</v>
      </c>
      <c r="BX111" s="11">
        <v>0</v>
      </c>
      <c r="BY111" s="11">
        <v>1092.06</v>
      </c>
      <c r="BZ111" s="11">
        <v>0</v>
      </c>
      <c r="CA111" s="11">
        <v>828.38</v>
      </c>
      <c r="CB111" s="11">
        <v>0</v>
      </c>
      <c r="CC111" s="11">
        <v>28.4</v>
      </c>
      <c r="CD111" s="10">
        <f t="shared" si="31"/>
        <v>6856.62</v>
      </c>
    </row>
    <row r="112" spans="1:82" ht="14.25">
      <c r="A112" s="9" t="s">
        <v>35</v>
      </c>
      <c r="B112" s="9">
        <v>50155</v>
      </c>
      <c r="C112" s="9" t="s">
        <v>21</v>
      </c>
      <c r="D112" s="9" t="s">
        <v>21</v>
      </c>
      <c r="E112" s="8" t="s">
        <v>254</v>
      </c>
      <c r="F112" s="9" t="s">
        <v>285</v>
      </c>
      <c r="G112" s="9" t="s">
        <v>290</v>
      </c>
      <c r="H112" s="9" t="s">
        <v>32</v>
      </c>
      <c r="I112" s="10">
        <f t="shared" si="25"/>
        <v>10610.5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10610.5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0">
        <f t="shared" si="26"/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0">
        <f t="shared" si="27"/>
        <v>600</v>
      </c>
      <c r="AF112" s="11">
        <v>0</v>
      </c>
      <c r="AG112" s="11">
        <v>0</v>
      </c>
      <c r="AH112" s="11">
        <v>600</v>
      </c>
      <c r="AI112" s="11">
        <v>0</v>
      </c>
      <c r="AJ112" s="10">
        <f t="shared" si="28"/>
        <v>0</v>
      </c>
      <c r="AK112" s="11">
        <v>0</v>
      </c>
      <c r="AL112" s="11">
        <v>0</v>
      </c>
      <c r="AM112" s="11">
        <v>0</v>
      </c>
      <c r="AN112" s="11">
        <v>0</v>
      </c>
      <c r="AO112" s="11">
        <v>0</v>
      </c>
      <c r="AP112" s="11">
        <v>0</v>
      </c>
      <c r="AQ112" s="11">
        <v>0</v>
      </c>
      <c r="AR112" s="11">
        <v>0</v>
      </c>
      <c r="AS112" s="11">
        <v>0</v>
      </c>
      <c r="AT112" s="11">
        <v>0</v>
      </c>
      <c r="AU112" s="11">
        <v>0</v>
      </c>
      <c r="AV112" s="10">
        <f t="shared" si="29"/>
        <v>0</v>
      </c>
      <c r="AW112" s="11">
        <v>0</v>
      </c>
      <c r="AX112" s="11">
        <v>0</v>
      </c>
      <c r="AY112" s="11">
        <v>0</v>
      </c>
      <c r="AZ112" s="11">
        <v>0</v>
      </c>
      <c r="BA112" s="11">
        <v>0</v>
      </c>
      <c r="BB112" s="11">
        <v>0</v>
      </c>
      <c r="BC112" s="11">
        <v>0</v>
      </c>
      <c r="BD112" s="10">
        <f t="shared" si="23"/>
        <v>0</v>
      </c>
      <c r="BE112" s="11">
        <v>0</v>
      </c>
      <c r="BF112" s="10">
        <f t="shared" si="30"/>
        <v>11210.5</v>
      </c>
      <c r="BG112" s="10">
        <f t="shared" si="24"/>
        <v>4304.049999999999</v>
      </c>
      <c r="BH112" s="11">
        <v>0</v>
      </c>
      <c r="BI112" s="11">
        <v>0</v>
      </c>
      <c r="BJ112" s="11">
        <v>241.4</v>
      </c>
      <c r="BK112" s="11">
        <v>526.73</v>
      </c>
      <c r="BL112" s="11">
        <v>743.72</v>
      </c>
      <c r="BM112" s="11">
        <v>0</v>
      </c>
      <c r="BN112" s="11">
        <v>0</v>
      </c>
      <c r="BO112" s="11">
        <v>0</v>
      </c>
      <c r="BP112" s="11">
        <v>0</v>
      </c>
      <c r="BQ112" s="11">
        <v>0</v>
      </c>
      <c r="BR112" s="11">
        <v>0</v>
      </c>
      <c r="BS112" s="11">
        <v>0</v>
      </c>
      <c r="BT112" s="11">
        <v>0</v>
      </c>
      <c r="BU112" s="11">
        <v>106.11</v>
      </c>
      <c r="BV112" s="11">
        <v>0</v>
      </c>
      <c r="BW112" s="11">
        <v>0</v>
      </c>
      <c r="BX112" s="11">
        <v>0</v>
      </c>
      <c r="BY112" s="11">
        <v>1829.31</v>
      </c>
      <c r="BZ112" s="11">
        <v>0</v>
      </c>
      <c r="CA112" s="11">
        <v>828.38</v>
      </c>
      <c r="CB112" s="11">
        <v>0</v>
      </c>
      <c r="CC112" s="11">
        <v>28.4</v>
      </c>
      <c r="CD112" s="10">
        <f t="shared" si="31"/>
        <v>6906.450000000001</v>
      </c>
    </row>
    <row r="113" spans="1:82" ht="14.25">
      <c r="A113" s="9" t="s">
        <v>36</v>
      </c>
      <c r="B113" s="9">
        <v>50167</v>
      </c>
      <c r="C113" s="9" t="s">
        <v>21</v>
      </c>
      <c r="D113" s="9" t="s">
        <v>21</v>
      </c>
      <c r="E113" s="8" t="s">
        <v>254</v>
      </c>
      <c r="F113" s="9" t="s">
        <v>271</v>
      </c>
      <c r="G113" s="9" t="s">
        <v>290</v>
      </c>
      <c r="H113" s="9" t="s">
        <v>17</v>
      </c>
      <c r="I113" s="10">
        <f t="shared" si="25"/>
        <v>15706.14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15706.14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0">
        <f t="shared" si="26"/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0">
        <f t="shared" si="27"/>
        <v>0</v>
      </c>
      <c r="AF113" s="11">
        <v>0</v>
      </c>
      <c r="AG113" s="11">
        <v>0</v>
      </c>
      <c r="AH113" s="11">
        <v>0</v>
      </c>
      <c r="AI113" s="11">
        <v>0</v>
      </c>
      <c r="AJ113" s="10">
        <f t="shared" si="28"/>
        <v>0</v>
      </c>
      <c r="AK113" s="11">
        <v>0</v>
      </c>
      <c r="AL113" s="11">
        <v>0</v>
      </c>
      <c r="AM113" s="11">
        <v>0</v>
      </c>
      <c r="AN113" s="11">
        <v>0</v>
      </c>
      <c r="AO113" s="11">
        <v>0</v>
      </c>
      <c r="AP113" s="11">
        <v>0</v>
      </c>
      <c r="AQ113" s="11">
        <v>0</v>
      </c>
      <c r="AR113" s="11">
        <v>0</v>
      </c>
      <c r="AS113" s="11">
        <v>0</v>
      </c>
      <c r="AT113" s="11">
        <v>0</v>
      </c>
      <c r="AU113" s="11">
        <v>0</v>
      </c>
      <c r="AV113" s="10">
        <f t="shared" si="29"/>
        <v>0</v>
      </c>
      <c r="AW113" s="11">
        <v>0</v>
      </c>
      <c r="AX113" s="11">
        <v>0</v>
      </c>
      <c r="AY113" s="11">
        <v>0</v>
      </c>
      <c r="AZ113" s="11">
        <v>0</v>
      </c>
      <c r="BA113" s="11">
        <v>0</v>
      </c>
      <c r="BB113" s="11">
        <v>0</v>
      </c>
      <c r="BC113" s="11">
        <v>0</v>
      </c>
      <c r="BD113" s="10">
        <f t="shared" si="23"/>
        <v>0</v>
      </c>
      <c r="BE113" s="11">
        <v>0</v>
      </c>
      <c r="BF113" s="10">
        <f t="shared" si="30"/>
        <v>15706.14</v>
      </c>
      <c r="BG113" s="10">
        <f t="shared" si="24"/>
        <v>9155.14</v>
      </c>
      <c r="BH113" s="11">
        <v>0</v>
      </c>
      <c r="BI113" s="11">
        <v>1532.51</v>
      </c>
      <c r="BJ113" s="11">
        <v>223.96</v>
      </c>
      <c r="BK113" s="11">
        <v>60</v>
      </c>
      <c r="BL113" s="11">
        <v>744.13</v>
      </c>
      <c r="BM113" s="11">
        <v>1045.36</v>
      </c>
      <c r="BN113" s="11">
        <v>0</v>
      </c>
      <c r="BO113" s="11">
        <v>0</v>
      </c>
      <c r="BP113" s="11">
        <v>0</v>
      </c>
      <c r="BQ113" s="11">
        <v>1417.59</v>
      </c>
      <c r="BR113" s="11">
        <v>0</v>
      </c>
      <c r="BS113" s="11">
        <v>0</v>
      </c>
      <c r="BT113" s="11">
        <v>0</v>
      </c>
      <c r="BU113" s="11">
        <v>157.06</v>
      </c>
      <c r="BV113" s="11">
        <v>0</v>
      </c>
      <c r="BW113" s="11">
        <v>0</v>
      </c>
      <c r="BX113" s="11">
        <v>0</v>
      </c>
      <c r="BY113" s="11">
        <v>3117.75</v>
      </c>
      <c r="BZ113" s="11">
        <v>0</v>
      </c>
      <c r="CA113" s="11">
        <v>828.38</v>
      </c>
      <c r="CB113" s="11">
        <v>0</v>
      </c>
      <c r="CC113" s="11">
        <v>28.4</v>
      </c>
      <c r="CD113" s="10">
        <f t="shared" si="31"/>
        <v>6551</v>
      </c>
    </row>
    <row r="114" spans="1:82" ht="14.25">
      <c r="A114" s="9" t="s">
        <v>37</v>
      </c>
      <c r="B114" s="9">
        <v>50179</v>
      </c>
      <c r="C114" s="9" t="s">
        <v>21</v>
      </c>
      <c r="D114" s="9" t="s">
        <v>21</v>
      </c>
      <c r="E114" s="8" t="s">
        <v>256</v>
      </c>
      <c r="F114" s="9" t="s">
        <v>295</v>
      </c>
      <c r="G114" s="9" t="s">
        <v>290</v>
      </c>
      <c r="H114" s="9" t="s">
        <v>26</v>
      </c>
      <c r="I114" s="10">
        <f t="shared" si="25"/>
        <v>22873.27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3000</v>
      </c>
      <c r="S114" s="11">
        <v>19873.27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0">
        <f t="shared" si="26"/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0">
        <f t="shared" si="27"/>
        <v>0</v>
      </c>
      <c r="AF114" s="11">
        <v>0</v>
      </c>
      <c r="AG114" s="11">
        <v>0</v>
      </c>
      <c r="AH114" s="11">
        <v>0</v>
      </c>
      <c r="AI114" s="11">
        <v>0</v>
      </c>
      <c r="AJ114" s="10">
        <f t="shared" si="28"/>
        <v>0</v>
      </c>
      <c r="AK114" s="11">
        <v>0</v>
      </c>
      <c r="AL114" s="11">
        <v>0</v>
      </c>
      <c r="AM114" s="11">
        <v>0</v>
      </c>
      <c r="AN114" s="11">
        <v>0</v>
      </c>
      <c r="AO114" s="11">
        <v>0</v>
      </c>
      <c r="AP114" s="11">
        <v>0</v>
      </c>
      <c r="AQ114" s="11">
        <v>0</v>
      </c>
      <c r="AR114" s="11">
        <v>0</v>
      </c>
      <c r="AS114" s="11">
        <v>0</v>
      </c>
      <c r="AT114" s="11">
        <v>0</v>
      </c>
      <c r="AU114" s="11">
        <v>0</v>
      </c>
      <c r="AV114" s="10">
        <f t="shared" si="29"/>
        <v>0</v>
      </c>
      <c r="AW114" s="11">
        <v>0</v>
      </c>
      <c r="AX114" s="11">
        <v>0</v>
      </c>
      <c r="AY114" s="11">
        <v>0</v>
      </c>
      <c r="AZ114" s="11">
        <v>0</v>
      </c>
      <c r="BA114" s="11">
        <v>0</v>
      </c>
      <c r="BB114" s="11">
        <v>0</v>
      </c>
      <c r="BC114" s="11">
        <v>0</v>
      </c>
      <c r="BD114" s="10">
        <f t="shared" si="23"/>
        <v>0</v>
      </c>
      <c r="BE114" s="11">
        <v>0</v>
      </c>
      <c r="BF114" s="10">
        <f t="shared" si="30"/>
        <v>22873.27</v>
      </c>
      <c r="BG114" s="10">
        <f t="shared" si="24"/>
        <v>7134.489999999999</v>
      </c>
      <c r="BH114" s="11">
        <v>0</v>
      </c>
      <c r="BI114" s="11">
        <v>0</v>
      </c>
      <c r="BJ114" s="11">
        <v>0</v>
      </c>
      <c r="BK114" s="11">
        <v>0</v>
      </c>
      <c r="BL114" s="11">
        <v>0</v>
      </c>
      <c r="BM114" s="11">
        <v>0</v>
      </c>
      <c r="BN114" s="11">
        <v>0</v>
      </c>
      <c r="BO114" s="11">
        <v>0</v>
      </c>
      <c r="BP114" s="11">
        <v>0</v>
      </c>
      <c r="BQ114" s="11">
        <v>886</v>
      </c>
      <c r="BR114" s="11">
        <v>0</v>
      </c>
      <c r="BS114" s="11">
        <v>0</v>
      </c>
      <c r="BT114" s="11">
        <v>0</v>
      </c>
      <c r="BU114" s="11">
        <v>198.73</v>
      </c>
      <c r="BV114" s="11">
        <v>0</v>
      </c>
      <c r="BW114" s="11">
        <v>0</v>
      </c>
      <c r="BX114" s="11">
        <v>0</v>
      </c>
      <c r="BY114" s="11">
        <v>5192.98</v>
      </c>
      <c r="BZ114" s="11">
        <v>0</v>
      </c>
      <c r="CA114" s="11">
        <v>828.38</v>
      </c>
      <c r="CB114" s="11">
        <v>0</v>
      </c>
      <c r="CC114" s="11">
        <v>28.4</v>
      </c>
      <c r="CD114" s="10">
        <f t="shared" si="31"/>
        <v>15738.780000000002</v>
      </c>
    </row>
    <row r="115" spans="1:82" ht="14.25">
      <c r="A115" s="9" t="s">
        <v>58</v>
      </c>
      <c r="B115" s="9">
        <v>50180</v>
      </c>
      <c r="C115" s="9" t="s">
        <v>41</v>
      </c>
      <c r="D115" s="9" t="s">
        <v>41</v>
      </c>
      <c r="E115" s="8" t="s">
        <v>254</v>
      </c>
      <c r="F115" s="9" t="s">
        <v>291</v>
      </c>
      <c r="G115" s="9" t="s">
        <v>290</v>
      </c>
      <c r="H115" s="9" t="s">
        <v>48</v>
      </c>
      <c r="I115" s="10">
        <f t="shared" si="25"/>
        <v>6372.4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6372.4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0">
        <f t="shared" si="26"/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0">
        <f t="shared" si="27"/>
        <v>600</v>
      </c>
      <c r="AF115" s="11">
        <v>0</v>
      </c>
      <c r="AG115" s="11">
        <v>0</v>
      </c>
      <c r="AH115" s="11">
        <v>600</v>
      </c>
      <c r="AI115" s="11">
        <v>0</v>
      </c>
      <c r="AJ115" s="10">
        <f t="shared" si="28"/>
        <v>0</v>
      </c>
      <c r="AK115" s="11">
        <v>0</v>
      </c>
      <c r="AL115" s="11">
        <v>0</v>
      </c>
      <c r="AM115" s="11">
        <v>0</v>
      </c>
      <c r="AN115" s="11">
        <v>0</v>
      </c>
      <c r="AO115" s="11">
        <v>0</v>
      </c>
      <c r="AP115" s="11">
        <v>0</v>
      </c>
      <c r="AQ115" s="11">
        <v>0</v>
      </c>
      <c r="AR115" s="11">
        <v>0</v>
      </c>
      <c r="AS115" s="11">
        <v>0</v>
      </c>
      <c r="AT115" s="11">
        <v>0</v>
      </c>
      <c r="AU115" s="11">
        <v>0</v>
      </c>
      <c r="AV115" s="10">
        <f t="shared" si="29"/>
        <v>0</v>
      </c>
      <c r="AW115" s="11">
        <v>0</v>
      </c>
      <c r="AX115" s="11">
        <v>0</v>
      </c>
      <c r="AY115" s="11">
        <v>0</v>
      </c>
      <c r="AZ115" s="11">
        <v>0</v>
      </c>
      <c r="BA115" s="11">
        <v>0</v>
      </c>
      <c r="BB115" s="11">
        <v>0</v>
      </c>
      <c r="BC115" s="11">
        <v>0</v>
      </c>
      <c r="BD115" s="10">
        <f t="shared" si="23"/>
        <v>0</v>
      </c>
      <c r="BE115" s="11">
        <v>0</v>
      </c>
      <c r="BF115" s="10">
        <f t="shared" si="30"/>
        <v>6972.4</v>
      </c>
      <c r="BG115" s="10">
        <f t="shared" si="24"/>
        <v>2645.63</v>
      </c>
      <c r="BH115" s="11">
        <v>0</v>
      </c>
      <c r="BI115" s="11">
        <v>0</v>
      </c>
      <c r="BJ115" s="11">
        <v>0</v>
      </c>
      <c r="BK115" s="11">
        <v>0</v>
      </c>
      <c r="BL115" s="11">
        <v>0</v>
      </c>
      <c r="BM115" s="11">
        <v>0</v>
      </c>
      <c r="BN115" s="11">
        <v>0</v>
      </c>
      <c r="BO115" s="11">
        <v>0</v>
      </c>
      <c r="BP115" s="11">
        <v>0</v>
      </c>
      <c r="BQ115" s="11">
        <v>977.44</v>
      </c>
      <c r="BR115" s="11">
        <v>0</v>
      </c>
      <c r="BS115" s="11">
        <v>0</v>
      </c>
      <c r="BT115" s="11">
        <v>0</v>
      </c>
      <c r="BU115" s="11">
        <v>63.72</v>
      </c>
      <c r="BV115" s="11">
        <v>0</v>
      </c>
      <c r="BW115" s="11">
        <v>0</v>
      </c>
      <c r="BX115" s="11">
        <v>0</v>
      </c>
      <c r="BY115" s="11">
        <v>847.76</v>
      </c>
      <c r="BZ115" s="11">
        <v>0</v>
      </c>
      <c r="CA115" s="11">
        <v>728.31</v>
      </c>
      <c r="CB115" s="11">
        <v>0</v>
      </c>
      <c r="CC115" s="11">
        <v>28.4</v>
      </c>
      <c r="CD115" s="10">
        <f t="shared" si="31"/>
        <v>4326.7699999999995</v>
      </c>
    </row>
    <row r="116" spans="1:82" ht="14.25">
      <c r="A116" s="9" t="s">
        <v>59</v>
      </c>
      <c r="B116" s="9">
        <v>50192</v>
      </c>
      <c r="C116" s="9" t="s">
        <v>41</v>
      </c>
      <c r="D116" s="9" t="s">
        <v>41</v>
      </c>
      <c r="E116" s="8" t="s">
        <v>254</v>
      </c>
      <c r="F116" s="9" t="s">
        <v>291</v>
      </c>
      <c r="G116" s="9" t="s">
        <v>290</v>
      </c>
      <c r="H116" s="9" t="s">
        <v>48</v>
      </c>
      <c r="I116" s="10">
        <f t="shared" si="25"/>
        <v>6372.4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6372.4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0">
        <f t="shared" si="26"/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0">
        <f t="shared" si="27"/>
        <v>0</v>
      </c>
      <c r="AF116" s="11">
        <v>0</v>
      </c>
      <c r="AG116" s="11">
        <v>0</v>
      </c>
      <c r="AH116" s="11">
        <v>0</v>
      </c>
      <c r="AI116" s="11">
        <v>0</v>
      </c>
      <c r="AJ116" s="10">
        <f t="shared" si="28"/>
        <v>0</v>
      </c>
      <c r="AK116" s="11">
        <v>0</v>
      </c>
      <c r="AL116" s="11">
        <v>0</v>
      </c>
      <c r="AM116" s="11">
        <v>0</v>
      </c>
      <c r="AN116" s="11">
        <v>0</v>
      </c>
      <c r="AO116" s="11">
        <v>0</v>
      </c>
      <c r="AP116" s="11">
        <v>0</v>
      </c>
      <c r="AQ116" s="11">
        <v>0</v>
      </c>
      <c r="AR116" s="11">
        <v>0</v>
      </c>
      <c r="AS116" s="11">
        <v>0</v>
      </c>
      <c r="AT116" s="11">
        <v>0</v>
      </c>
      <c r="AU116" s="11">
        <v>0</v>
      </c>
      <c r="AV116" s="10">
        <f t="shared" si="29"/>
        <v>0</v>
      </c>
      <c r="AW116" s="11">
        <v>0</v>
      </c>
      <c r="AX116" s="11">
        <v>0</v>
      </c>
      <c r="AY116" s="11">
        <v>0</v>
      </c>
      <c r="AZ116" s="11">
        <v>0</v>
      </c>
      <c r="BA116" s="11">
        <v>0</v>
      </c>
      <c r="BB116" s="11">
        <v>0</v>
      </c>
      <c r="BC116" s="11">
        <v>0</v>
      </c>
      <c r="BD116" s="10">
        <f t="shared" si="23"/>
        <v>0</v>
      </c>
      <c r="BE116" s="11">
        <v>0</v>
      </c>
      <c r="BF116" s="10">
        <f t="shared" si="30"/>
        <v>6372.4</v>
      </c>
      <c r="BG116" s="10">
        <f t="shared" si="24"/>
        <v>3063.8900000000003</v>
      </c>
      <c r="BH116" s="11">
        <v>0</v>
      </c>
      <c r="BI116" s="11">
        <v>583.26</v>
      </c>
      <c r="BJ116" s="11">
        <v>0</v>
      </c>
      <c r="BK116" s="11">
        <v>0</v>
      </c>
      <c r="BL116" s="11">
        <v>0</v>
      </c>
      <c r="BM116" s="11">
        <v>0</v>
      </c>
      <c r="BN116" s="11">
        <v>0</v>
      </c>
      <c r="BO116" s="11">
        <v>0</v>
      </c>
      <c r="BP116" s="11">
        <v>0</v>
      </c>
      <c r="BQ116" s="11">
        <v>977.44</v>
      </c>
      <c r="BR116" s="11">
        <v>0</v>
      </c>
      <c r="BS116" s="11">
        <v>0</v>
      </c>
      <c r="BT116" s="11">
        <v>0</v>
      </c>
      <c r="BU116" s="11">
        <v>63.72</v>
      </c>
      <c r="BV116" s="11">
        <v>0</v>
      </c>
      <c r="BW116" s="11">
        <v>0</v>
      </c>
      <c r="BX116" s="11">
        <v>0</v>
      </c>
      <c r="BY116" s="11">
        <v>682.76</v>
      </c>
      <c r="BZ116" s="11">
        <v>0</v>
      </c>
      <c r="CA116" s="11">
        <v>728.31</v>
      </c>
      <c r="CB116" s="11">
        <v>0</v>
      </c>
      <c r="CC116" s="11">
        <v>28.4</v>
      </c>
      <c r="CD116" s="10">
        <f t="shared" si="31"/>
        <v>3308.5099999999993</v>
      </c>
    </row>
    <row r="117" spans="1:82" ht="14.25">
      <c r="A117" s="9" t="s">
        <v>49</v>
      </c>
      <c r="B117" s="9">
        <v>50209</v>
      </c>
      <c r="C117" s="9" t="s">
        <v>41</v>
      </c>
      <c r="D117" s="9" t="s">
        <v>41</v>
      </c>
      <c r="E117" s="8" t="s">
        <v>254</v>
      </c>
      <c r="F117" s="9" t="s">
        <v>264</v>
      </c>
      <c r="G117" s="9" t="s">
        <v>290</v>
      </c>
      <c r="H117" s="9" t="s">
        <v>17</v>
      </c>
      <c r="I117" s="10">
        <f t="shared" si="25"/>
        <v>7454.8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7454.8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0">
        <f t="shared" si="26"/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0">
        <f t="shared" si="27"/>
        <v>0</v>
      </c>
      <c r="AF117" s="11">
        <v>0</v>
      </c>
      <c r="AG117" s="11">
        <v>0</v>
      </c>
      <c r="AH117" s="11">
        <v>0</v>
      </c>
      <c r="AI117" s="11">
        <v>0</v>
      </c>
      <c r="AJ117" s="10">
        <f t="shared" si="28"/>
        <v>0</v>
      </c>
      <c r="AK117" s="11">
        <v>0</v>
      </c>
      <c r="AL117" s="11">
        <v>0</v>
      </c>
      <c r="AM117" s="11">
        <v>0</v>
      </c>
      <c r="AN117" s="11">
        <v>0</v>
      </c>
      <c r="AO117" s="11">
        <v>0</v>
      </c>
      <c r="AP117" s="11">
        <v>0</v>
      </c>
      <c r="AQ117" s="11">
        <v>0</v>
      </c>
      <c r="AR117" s="11">
        <v>0</v>
      </c>
      <c r="AS117" s="11">
        <v>0</v>
      </c>
      <c r="AT117" s="11">
        <v>0</v>
      </c>
      <c r="AU117" s="11">
        <v>0</v>
      </c>
      <c r="AV117" s="10">
        <f t="shared" si="29"/>
        <v>0</v>
      </c>
      <c r="AW117" s="11">
        <v>0</v>
      </c>
      <c r="AX117" s="11">
        <v>0</v>
      </c>
      <c r="AY117" s="11">
        <v>0</v>
      </c>
      <c r="AZ117" s="11">
        <v>0</v>
      </c>
      <c r="BA117" s="11">
        <v>0</v>
      </c>
      <c r="BB117" s="11">
        <v>0</v>
      </c>
      <c r="BC117" s="11">
        <v>0</v>
      </c>
      <c r="BD117" s="10">
        <f t="shared" si="23"/>
        <v>0</v>
      </c>
      <c r="BE117" s="11">
        <v>0</v>
      </c>
      <c r="BF117" s="10">
        <f t="shared" si="30"/>
        <v>7454.8</v>
      </c>
      <c r="BG117" s="10">
        <f t="shared" si="24"/>
        <v>1809.69</v>
      </c>
      <c r="BH117" s="11">
        <v>0</v>
      </c>
      <c r="BI117" s="11">
        <v>0</v>
      </c>
      <c r="BJ117" s="11">
        <v>0</v>
      </c>
      <c r="BK117" s="11">
        <v>0</v>
      </c>
      <c r="BL117" s="11">
        <v>0</v>
      </c>
      <c r="BM117" s="11">
        <v>0</v>
      </c>
      <c r="BN117" s="11">
        <v>0</v>
      </c>
      <c r="BO117" s="11">
        <v>0</v>
      </c>
      <c r="BP117" s="11">
        <v>0</v>
      </c>
      <c r="BQ117" s="11">
        <v>0</v>
      </c>
      <c r="BR117" s="11">
        <v>0</v>
      </c>
      <c r="BS117" s="11">
        <v>0</v>
      </c>
      <c r="BT117" s="11">
        <v>0</v>
      </c>
      <c r="BU117" s="11">
        <v>0</v>
      </c>
      <c r="BV117" s="11">
        <v>0</v>
      </c>
      <c r="BW117" s="11">
        <v>0</v>
      </c>
      <c r="BX117" s="11">
        <v>0</v>
      </c>
      <c r="BY117" s="11">
        <v>952.91</v>
      </c>
      <c r="BZ117" s="11">
        <v>0</v>
      </c>
      <c r="CA117" s="11">
        <v>828.38</v>
      </c>
      <c r="CB117" s="11">
        <v>0</v>
      </c>
      <c r="CC117" s="11">
        <v>28.4</v>
      </c>
      <c r="CD117" s="10">
        <f t="shared" si="31"/>
        <v>5645.110000000001</v>
      </c>
    </row>
    <row r="118" spans="1:82" ht="14.25">
      <c r="A118" s="9" t="s">
        <v>50</v>
      </c>
      <c r="B118" s="9">
        <v>50210</v>
      </c>
      <c r="C118" s="9" t="s">
        <v>41</v>
      </c>
      <c r="D118" s="9" t="s">
        <v>41</v>
      </c>
      <c r="E118" s="8" t="s">
        <v>254</v>
      </c>
      <c r="F118" s="9" t="s">
        <v>268</v>
      </c>
      <c r="G118" s="9" t="s">
        <v>290</v>
      </c>
      <c r="H118" s="9" t="s">
        <v>15</v>
      </c>
      <c r="I118" s="10">
        <f t="shared" si="25"/>
        <v>5036.2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5036.2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0">
        <f t="shared" si="26"/>
        <v>722.54</v>
      </c>
      <c r="Z118" s="11">
        <v>24.32</v>
      </c>
      <c r="AA118" s="11">
        <v>0</v>
      </c>
      <c r="AB118" s="11">
        <v>0</v>
      </c>
      <c r="AC118" s="11">
        <v>369.29</v>
      </c>
      <c r="AD118" s="11">
        <v>328.93</v>
      </c>
      <c r="AE118" s="10">
        <f t="shared" si="27"/>
        <v>0</v>
      </c>
      <c r="AF118" s="11">
        <v>0</v>
      </c>
      <c r="AG118" s="11">
        <v>0</v>
      </c>
      <c r="AH118" s="11">
        <v>0</v>
      </c>
      <c r="AI118" s="11">
        <v>0</v>
      </c>
      <c r="AJ118" s="10">
        <f t="shared" si="28"/>
        <v>0</v>
      </c>
      <c r="AK118" s="11">
        <v>0</v>
      </c>
      <c r="AL118" s="11">
        <v>0</v>
      </c>
      <c r="AM118" s="11">
        <v>0</v>
      </c>
      <c r="AN118" s="11">
        <v>0</v>
      </c>
      <c r="AO118" s="11">
        <v>0</v>
      </c>
      <c r="AP118" s="11">
        <v>0</v>
      </c>
      <c r="AQ118" s="11">
        <v>0</v>
      </c>
      <c r="AR118" s="11">
        <v>0</v>
      </c>
      <c r="AS118" s="11">
        <v>0</v>
      </c>
      <c r="AT118" s="11">
        <v>0</v>
      </c>
      <c r="AU118" s="11">
        <v>0</v>
      </c>
      <c r="AV118" s="10">
        <f t="shared" si="29"/>
        <v>0</v>
      </c>
      <c r="AW118" s="11">
        <v>0</v>
      </c>
      <c r="AX118" s="11">
        <v>0</v>
      </c>
      <c r="AY118" s="11">
        <v>0</v>
      </c>
      <c r="AZ118" s="11">
        <v>0</v>
      </c>
      <c r="BA118" s="11">
        <v>0</v>
      </c>
      <c r="BB118" s="11">
        <v>0</v>
      </c>
      <c r="BC118" s="11">
        <v>0</v>
      </c>
      <c r="BD118" s="10">
        <f t="shared" si="23"/>
        <v>0</v>
      </c>
      <c r="BE118" s="11">
        <v>0</v>
      </c>
      <c r="BF118" s="10">
        <f t="shared" si="30"/>
        <v>5758.74</v>
      </c>
      <c r="BG118" s="10">
        <f t="shared" si="24"/>
        <v>1208.43</v>
      </c>
      <c r="BH118" s="11">
        <v>0</v>
      </c>
      <c r="BI118" s="11">
        <v>0</v>
      </c>
      <c r="BJ118" s="11">
        <v>0</v>
      </c>
      <c r="BK118" s="11">
        <v>0</v>
      </c>
      <c r="BL118" s="11">
        <v>0</v>
      </c>
      <c r="BM118" s="11">
        <v>0</v>
      </c>
      <c r="BN118" s="11">
        <v>0</v>
      </c>
      <c r="BO118" s="11">
        <v>0</v>
      </c>
      <c r="BP118" s="11">
        <v>0</v>
      </c>
      <c r="BQ118" s="11">
        <v>0</v>
      </c>
      <c r="BR118" s="11">
        <v>0</v>
      </c>
      <c r="BS118" s="11">
        <v>0</v>
      </c>
      <c r="BT118" s="11">
        <v>0</v>
      </c>
      <c r="BU118" s="11">
        <v>0</v>
      </c>
      <c r="BV118" s="11">
        <v>0</v>
      </c>
      <c r="BW118" s="11">
        <v>0</v>
      </c>
      <c r="BX118" s="11">
        <v>0</v>
      </c>
      <c r="BY118" s="11">
        <v>537.64</v>
      </c>
      <c r="BZ118" s="11">
        <v>0</v>
      </c>
      <c r="CA118" s="11">
        <v>642.39</v>
      </c>
      <c r="CB118" s="11">
        <v>0</v>
      </c>
      <c r="CC118" s="11">
        <v>28.4</v>
      </c>
      <c r="CD118" s="10">
        <f t="shared" si="31"/>
        <v>4550.3099999999995</v>
      </c>
    </row>
    <row r="119" spans="1:82" ht="14.25">
      <c r="A119" s="9" t="s">
        <v>51</v>
      </c>
      <c r="B119" s="9">
        <v>50222</v>
      </c>
      <c r="C119" s="9" t="s">
        <v>41</v>
      </c>
      <c r="D119" s="9" t="s">
        <v>41</v>
      </c>
      <c r="E119" s="8" t="s">
        <v>254</v>
      </c>
      <c r="F119" s="9" t="s">
        <v>279</v>
      </c>
      <c r="G119" s="9" t="s">
        <v>290</v>
      </c>
      <c r="H119" s="9" t="s">
        <v>52</v>
      </c>
      <c r="I119" s="10">
        <f t="shared" si="25"/>
        <v>11935.37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11935.37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0">
        <f t="shared" si="26"/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0">
        <f t="shared" si="27"/>
        <v>0</v>
      </c>
      <c r="AF119" s="11">
        <v>0</v>
      </c>
      <c r="AG119" s="11">
        <v>0</v>
      </c>
      <c r="AH119" s="11">
        <v>0</v>
      </c>
      <c r="AI119" s="11">
        <v>0</v>
      </c>
      <c r="AJ119" s="10">
        <f t="shared" si="28"/>
        <v>0</v>
      </c>
      <c r="AK119" s="11">
        <v>0</v>
      </c>
      <c r="AL119" s="11">
        <v>0</v>
      </c>
      <c r="AM119" s="11">
        <v>0</v>
      </c>
      <c r="AN119" s="11">
        <v>0</v>
      </c>
      <c r="AO119" s="11">
        <v>0</v>
      </c>
      <c r="AP119" s="11">
        <v>0</v>
      </c>
      <c r="AQ119" s="11">
        <v>0</v>
      </c>
      <c r="AR119" s="11">
        <v>0</v>
      </c>
      <c r="AS119" s="11">
        <v>0</v>
      </c>
      <c r="AT119" s="11">
        <v>0</v>
      </c>
      <c r="AU119" s="11">
        <v>0</v>
      </c>
      <c r="AV119" s="10">
        <f t="shared" si="29"/>
        <v>0</v>
      </c>
      <c r="AW119" s="11">
        <v>0</v>
      </c>
      <c r="AX119" s="11">
        <v>0</v>
      </c>
      <c r="AY119" s="11">
        <v>0</v>
      </c>
      <c r="AZ119" s="11">
        <v>0</v>
      </c>
      <c r="BA119" s="11">
        <v>0</v>
      </c>
      <c r="BB119" s="11">
        <v>0</v>
      </c>
      <c r="BC119" s="11">
        <v>0</v>
      </c>
      <c r="BD119" s="10">
        <f t="shared" si="23"/>
        <v>0</v>
      </c>
      <c r="BE119" s="11">
        <v>0</v>
      </c>
      <c r="BF119" s="10">
        <f t="shared" si="30"/>
        <v>11935.37</v>
      </c>
      <c r="BG119" s="10">
        <f t="shared" si="24"/>
        <v>3041.84</v>
      </c>
      <c r="BH119" s="11">
        <v>0</v>
      </c>
      <c r="BI119" s="11">
        <v>0</v>
      </c>
      <c r="BJ119" s="11">
        <v>0</v>
      </c>
      <c r="BK119" s="11">
        <v>0</v>
      </c>
      <c r="BL119" s="11">
        <v>0</v>
      </c>
      <c r="BM119" s="11">
        <v>0</v>
      </c>
      <c r="BN119" s="11">
        <v>0</v>
      </c>
      <c r="BO119" s="11">
        <v>0</v>
      </c>
      <c r="BP119" s="11">
        <v>0</v>
      </c>
      <c r="BQ119" s="11">
        <v>0</v>
      </c>
      <c r="BR119" s="11">
        <v>0</v>
      </c>
      <c r="BS119" s="11">
        <v>0</v>
      </c>
      <c r="BT119" s="11">
        <v>0</v>
      </c>
      <c r="BU119" s="11">
        <v>0</v>
      </c>
      <c r="BV119" s="11">
        <v>0</v>
      </c>
      <c r="BW119" s="11">
        <v>0</v>
      </c>
      <c r="BX119" s="11">
        <v>0</v>
      </c>
      <c r="BY119" s="11">
        <v>2185.06</v>
      </c>
      <c r="BZ119" s="11">
        <v>0</v>
      </c>
      <c r="CA119" s="11">
        <v>828.38</v>
      </c>
      <c r="CB119" s="11">
        <v>0</v>
      </c>
      <c r="CC119" s="11">
        <v>28.4</v>
      </c>
      <c r="CD119" s="10">
        <f t="shared" si="31"/>
        <v>8893.53</v>
      </c>
    </row>
    <row r="120" spans="1:82" ht="14.25">
      <c r="A120" s="9" t="s">
        <v>38</v>
      </c>
      <c r="B120" s="9">
        <v>50234</v>
      </c>
      <c r="C120" s="9" t="s">
        <v>21</v>
      </c>
      <c r="D120" s="9" t="s">
        <v>21</v>
      </c>
      <c r="E120" s="8" t="s">
        <v>254</v>
      </c>
      <c r="F120" s="9" t="s">
        <v>296</v>
      </c>
      <c r="G120" s="9" t="s">
        <v>290</v>
      </c>
      <c r="H120" s="9" t="s">
        <v>39</v>
      </c>
      <c r="I120" s="10">
        <f t="shared" si="25"/>
        <v>16136.630000000001</v>
      </c>
      <c r="J120" s="11">
        <v>3723.84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12412.79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0">
        <f t="shared" si="26"/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0">
        <f t="shared" si="27"/>
        <v>0</v>
      </c>
      <c r="AF120" s="11">
        <v>0</v>
      </c>
      <c r="AG120" s="11">
        <v>0</v>
      </c>
      <c r="AH120" s="11">
        <v>0</v>
      </c>
      <c r="AI120" s="11">
        <v>0</v>
      </c>
      <c r="AJ120" s="10">
        <f t="shared" si="28"/>
        <v>0</v>
      </c>
      <c r="AK120" s="11">
        <v>0</v>
      </c>
      <c r="AL120" s="11">
        <v>0</v>
      </c>
      <c r="AM120" s="11">
        <v>0</v>
      </c>
      <c r="AN120" s="11">
        <v>0</v>
      </c>
      <c r="AO120" s="11">
        <v>0</v>
      </c>
      <c r="AP120" s="11">
        <v>0</v>
      </c>
      <c r="AQ120" s="11">
        <v>0</v>
      </c>
      <c r="AR120" s="11">
        <v>0</v>
      </c>
      <c r="AS120" s="11">
        <v>0</v>
      </c>
      <c r="AT120" s="11">
        <v>0</v>
      </c>
      <c r="AU120" s="11">
        <v>0</v>
      </c>
      <c r="AV120" s="10">
        <f t="shared" si="29"/>
        <v>0</v>
      </c>
      <c r="AW120" s="11">
        <v>0</v>
      </c>
      <c r="AX120" s="11">
        <v>0</v>
      </c>
      <c r="AY120" s="11">
        <v>0</v>
      </c>
      <c r="AZ120" s="11">
        <v>0</v>
      </c>
      <c r="BA120" s="11">
        <v>0</v>
      </c>
      <c r="BB120" s="11">
        <v>0</v>
      </c>
      <c r="BC120" s="11">
        <v>0</v>
      </c>
      <c r="BD120" s="10">
        <f t="shared" si="23"/>
        <v>0</v>
      </c>
      <c r="BE120" s="11">
        <v>0</v>
      </c>
      <c r="BF120" s="10">
        <f t="shared" si="30"/>
        <v>16136.630000000001</v>
      </c>
      <c r="BG120" s="10">
        <f t="shared" si="24"/>
        <v>4197.19</v>
      </c>
      <c r="BH120" s="11">
        <v>0</v>
      </c>
      <c r="BI120" s="11">
        <v>0</v>
      </c>
      <c r="BJ120" s="11">
        <v>0</v>
      </c>
      <c r="BK120" s="11">
        <v>0</v>
      </c>
      <c r="BL120" s="11">
        <v>0</v>
      </c>
      <c r="BM120" s="11">
        <v>0</v>
      </c>
      <c r="BN120" s="11">
        <v>0</v>
      </c>
      <c r="BO120" s="11">
        <v>0</v>
      </c>
      <c r="BP120" s="11">
        <v>0</v>
      </c>
      <c r="BQ120" s="11">
        <v>0</v>
      </c>
      <c r="BR120" s="11">
        <v>0</v>
      </c>
      <c r="BS120" s="11">
        <v>0</v>
      </c>
      <c r="BT120" s="11">
        <v>0</v>
      </c>
      <c r="BU120" s="11">
        <v>0</v>
      </c>
      <c r="BV120" s="11">
        <v>0</v>
      </c>
      <c r="BW120" s="11">
        <v>0</v>
      </c>
      <c r="BX120" s="11">
        <v>0</v>
      </c>
      <c r="BY120" s="11">
        <v>3340.41</v>
      </c>
      <c r="BZ120" s="11">
        <v>0</v>
      </c>
      <c r="CA120" s="11">
        <v>828.38</v>
      </c>
      <c r="CB120" s="11">
        <v>0</v>
      </c>
      <c r="CC120" s="11">
        <v>28.4</v>
      </c>
      <c r="CD120" s="10">
        <f t="shared" si="31"/>
        <v>11939.440000000002</v>
      </c>
    </row>
    <row r="121" spans="1:82" ht="14.25">
      <c r="A121" s="9" t="s">
        <v>53</v>
      </c>
      <c r="B121" s="9">
        <v>50246</v>
      </c>
      <c r="C121" s="9" t="s">
        <v>41</v>
      </c>
      <c r="D121" s="9" t="s">
        <v>41</v>
      </c>
      <c r="E121" s="8" t="s">
        <v>254</v>
      </c>
      <c r="F121" s="9" t="s">
        <v>291</v>
      </c>
      <c r="G121" s="9" t="s">
        <v>290</v>
      </c>
      <c r="H121" s="9" t="s">
        <v>39</v>
      </c>
      <c r="I121" s="10">
        <f t="shared" si="25"/>
        <v>6372.4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6372.4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0">
        <f t="shared" si="26"/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0">
        <f t="shared" si="27"/>
        <v>0</v>
      </c>
      <c r="AF121" s="11">
        <v>0</v>
      </c>
      <c r="AG121" s="11">
        <v>0</v>
      </c>
      <c r="AH121" s="11">
        <v>0</v>
      </c>
      <c r="AI121" s="11">
        <v>0</v>
      </c>
      <c r="AJ121" s="10">
        <f t="shared" si="28"/>
        <v>0</v>
      </c>
      <c r="AK121" s="11">
        <v>0</v>
      </c>
      <c r="AL121" s="11">
        <v>0</v>
      </c>
      <c r="AM121" s="11">
        <v>0</v>
      </c>
      <c r="AN121" s="11">
        <v>0</v>
      </c>
      <c r="AO121" s="11">
        <v>0</v>
      </c>
      <c r="AP121" s="11">
        <v>0</v>
      </c>
      <c r="AQ121" s="11">
        <v>0</v>
      </c>
      <c r="AR121" s="11">
        <v>0</v>
      </c>
      <c r="AS121" s="11">
        <v>0</v>
      </c>
      <c r="AT121" s="11">
        <v>0</v>
      </c>
      <c r="AU121" s="11">
        <v>0</v>
      </c>
      <c r="AV121" s="10">
        <f t="shared" si="29"/>
        <v>0</v>
      </c>
      <c r="AW121" s="11">
        <v>0</v>
      </c>
      <c r="AX121" s="11">
        <v>0</v>
      </c>
      <c r="AY121" s="11">
        <v>0</v>
      </c>
      <c r="AZ121" s="11">
        <v>0</v>
      </c>
      <c r="BA121" s="11">
        <v>0</v>
      </c>
      <c r="BB121" s="11">
        <v>0</v>
      </c>
      <c r="BC121" s="11">
        <v>0</v>
      </c>
      <c r="BD121" s="10">
        <f t="shared" si="23"/>
        <v>0</v>
      </c>
      <c r="BE121" s="11">
        <v>0</v>
      </c>
      <c r="BF121" s="10">
        <f t="shared" si="30"/>
        <v>6372.4</v>
      </c>
      <c r="BG121" s="10">
        <f t="shared" si="24"/>
        <v>1439.47</v>
      </c>
      <c r="BH121" s="11">
        <v>0</v>
      </c>
      <c r="BI121" s="11">
        <v>0</v>
      </c>
      <c r="BJ121" s="11">
        <v>0</v>
      </c>
      <c r="BK121" s="11">
        <v>0</v>
      </c>
      <c r="BL121" s="11">
        <v>0</v>
      </c>
      <c r="BM121" s="11">
        <v>0</v>
      </c>
      <c r="BN121" s="11">
        <v>0</v>
      </c>
      <c r="BO121" s="11">
        <v>0</v>
      </c>
      <c r="BP121" s="11">
        <v>0</v>
      </c>
      <c r="BQ121" s="11">
        <v>0</v>
      </c>
      <c r="BR121" s="11">
        <v>0</v>
      </c>
      <c r="BS121" s="11">
        <v>0</v>
      </c>
      <c r="BT121" s="11">
        <v>0</v>
      </c>
      <c r="BU121" s="11">
        <v>0</v>
      </c>
      <c r="BV121" s="11">
        <v>0</v>
      </c>
      <c r="BW121" s="11">
        <v>0</v>
      </c>
      <c r="BX121" s="11">
        <v>0</v>
      </c>
      <c r="BY121" s="11">
        <v>682.76</v>
      </c>
      <c r="BZ121" s="11">
        <v>0</v>
      </c>
      <c r="CA121" s="11">
        <v>728.31</v>
      </c>
      <c r="CB121" s="11">
        <v>0</v>
      </c>
      <c r="CC121" s="11">
        <v>28.4</v>
      </c>
      <c r="CD121" s="10">
        <f t="shared" si="31"/>
        <v>4932.929999999999</v>
      </c>
    </row>
    <row r="122" spans="1:82" ht="14.25">
      <c r="A122" s="9" t="s">
        <v>40</v>
      </c>
      <c r="B122" s="9">
        <v>50258</v>
      </c>
      <c r="C122" s="9" t="s">
        <v>21</v>
      </c>
      <c r="D122" s="9" t="s">
        <v>21</v>
      </c>
      <c r="E122" s="8" t="s">
        <v>254</v>
      </c>
      <c r="F122" s="9" t="s">
        <v>297</v>
      </c>
      <c r="G122" s="9" t="s">
        <v>290</v>
      </c>
      <c r="H122" s="9" t="s">
        <v>39</v>
      </c>
      <c r="I122" s="10">
        <f t="shared" si="25"/>
        <v>9810.01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9810.01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0">
        <f t="shared" si="26"/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0">
        <f t="shared" si="27"/>
        <v>0</v>
      </c>
      <c r="AF122" s="11">
        <v>0</v>
      </c>
      <c r="AG122" s="11">
        <v>0</v>
      </c>
      <c r="AH122" s="11">
        <v>0</v>
      </c>
      <c r="AI122" s="11">
        <v>0</v>
      </c>
      <c r="AJ122" s="10">
        <f t="shared" si="28"/>
        <v>0</v>
      </c>
      <c r="AK122" s="11">
        <v>0</v>
      </c>
      <c r="AL122" s="11">
        <v>0</v>
      </c>
      <c r="AM122" s="11">
        <v>0</v>
      </c>
      <c r="AN122" s="11">
        <v>0</v>
      </c>
      <c r="AO122" s="11">
        <v>0</v>
      </c>
      <c r="AP122" s="11">
        <v>0</v>
      </c>
      <c r="AQ122" s="11">
        <v>0</v>
      </c>
      <c r="AR122" s="11">
        <v>0</v>
      </c>
      <c r="AS122" s="11">
        <v>0</v>
      </c>
      <c r="AT122" s="11">
        <v>0</v>
      </c>
      <c r="AU122" s="11">
        <v>0</v>
      </c>
      <c r="AV122" s="10">
        <f t="shared" si="29"/>
        <v>0</v>
      </c>
      <c r="AW122" s="11">
        <v>0</v>
      </c>
      <c r="AX122" s="11">
        <v>0</v>
      </c>
      <c r="AY122" s="11">
        <v>0</v>
      </c>
      <c r="AZ122" s="11">
        <v>0</v>
      </c>
      <c r="BA122" s="11">
        <v>0</v>
      </c>
      <c r="BB122" s="11">
        <v>0</v>
      </c>
      <c r="BC122" s="11">
        <v>0</v>
      </c>
      <c r="BD122" s="10">
        <f t="shared" si="23"/>
        <v>0</v>
      </c>
      <c r="BE122" s="11">
        <v>0</v>
      </c>
      <c r="BF122" s="10">
        <f t="shared" si="30"/>
        <v>9810.01</v>
      </c>
      <c r="BG122" s="10">
        <f t="shared" si="24"/>
        <v>2457.37</v>
      </c>
      <c r="BH122" s="11">
        <v>0</v>
      </c>
      <c r="BI122" s="11">
        <v>0</v>
      </c>
      <c r="BJ122" s="11">
        <v>0</v>
      </c>
      <c r="BK122" s="11">
        <v>0</v>
      </c>
      <c r="BL122" s="11">
        <v>0</v>
      </c>
      <c r="BM122" s="11">
        <v>0</v>
      </c>
      <c r="BN122" s="11">
        <v>0</v>
      </c>
      <c r="BO122" s="11">
        <v>0</v>
      </c>
      <c r="BP122" s="11">
        <v>0</v>
      </c>
      <c r="BQ122" s="11">
        <v>0</v>
      </c>
      <c r="BR122" s="11">
        <v>0</v>
      </c>
      <c r="BS122" s="11">
        <v>0</v>
      </c>
      <c r="BT122" s="11">
        <v>0</v>
      </c>
      <c r="BU122" s="11">
        <v>0</v>
      </c>
      <c r="BV122" s="11">
        <v>0</v>
      </c>
      <c r="BW122" s="11">
        <v>0</v>
      </c>
      <c r="BX122" s="11">
        <v>0</v>
      </c>
      <c r="BY122" s="11">
        <v>1600.59</v>
      </c>
      <c r="BZ122" s="11">
        <v>0</v>
      </c>
      <c r="CA122" s="11">
        <v>828.38</v>
      </c>
      <c r="CB122" s="11">
        <v>0</v>
      </c>
      <c r="CC122" s="11">
        <v>28.4</v>
      </c>
      <c r="CD122" s="10">
        <f t="shared" si="31"/>
        <v>7352.64</v>
      </c>
    </row>
    <row r="123" spans="1:82" ht="14.25">
      <c r="A123" s="9" t="s">
        <v>31</v>
      </c>
      <c r="B123" s="9">
        <v>50260</v>
      </c>
      <c r="C123" s="9" t="s">
        <v>21</v>
      </c>
      <c r="D123" s="9" t="s">
        <v>21</v>
      </c>
      <c r="E123" s="8" t="s">
        <v>254</v>
      </c>
      <c r="F123" s="9" t="s">
        <v>285</v>
      </c>
      <c r="G123" s="9" t="s">
        <v>290</v>
      </c>
      <c r="H123" s="9" t="s">
        <v>32</v>
      </c>
      <c r="I123" s="10">
        <f t="shared" si="25"/>
        <v>10610.5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10610.5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0">
        <f t="shared" si="26"/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0">
        <f t="shared" si="27"/>
        <v>0</v>
      </c>
      <c r="AF123" s="11">
        <v>0</v>
      </c>
      <c r="AG123" s="11">
        <v>0</v>
      </c>
      <c r="AH123" s="11">
        <v>0</v>
      </c>
      <c r="AI123" s="11">
        <v>0</v>
      </c>
      <c r="AJ123" s="10">
        <f t="shared" si="28"/>
        <v>0</v>
      </c>
      <c r="AK123" s="11">
        <v>0</v>
      </c>
      <c r="AL123" s="11">
        <v>0</v>
      </c>
      <c r="AM123" s="11">
        <v>0</v>
      </c>
      <c r="AN123" s="11">
        <v>0</v>
      </c>
      <c r="AO123" s="11">
        <v>0</v>
      </c>
      <c r="AP123" s="11">
        <v>0</v>
      </c>
      <c r="AQ123" s="11">
        <v>0</v>
      </c>
      <c r="AR123" s="11">
        <v>0</v>
      </c>
      <c r="AS123" s="11">
        <v>0</v>
      </c>
      <c r="AT123" s="11">
        <v>0</v>
      </c>
      <c r="AU123" s="11">
        <v>0</v>
      </c>
      <c r="AV123" s="10">
        <f t="shared" si="29"/>
        <v>0</v>
      </c>
      <c r="AW123" s="11">
        <v>0</v>
      </c>
      <c r="AX123" s="11">
        <v>0</v>
      </c>
      <c r="AY123" s="11">
        <v>0</v>
      </c>
      <c r="AZ123" s="11">
        <v>0</v>
      </c>
      <c r="BA123" s="11">
        <v>0</v>
      </c>
      <c r="BB123" s="11">
        <v>0</v>
      </c>
      <c r="BC123" s="11">
        <v>0</v>
      </c>
      <c r="BD123" s="10">
        <f t="shared" si="23"/>
        <v>0</v>
      </c>
      <c r="BE123" s="11">
        <v>0</v>
      </c>
      <c r="BF123" s="10">
        <f t="shared" si="30"/>
        <v>10610.5</v>
      </c>
      <c r="BG123" s="10">
        <f t="shared" si="24"/>
        <v>4201.2</v>
      </c>
      <c r="BH123" s="11">
        <v>0</v>
      </c>
      <c r="BI123" s="11">
        <v>0</v>
      </c>
      <c r="BJ123" s="11">
        <v>0</v>
      </c>
      <c r="BK123" s="11">
        <v>0</v>
      </c>
      <c r="BL123" s="11">
        <v>0</v>
      </c>
      <c r="BM123" s="11">
        <v>0</v>
      </c>
      <c r="BN123" s="11">
        <v>0</v>
      </c>
      <c r="BO123" s="11">
        <v>0</v>
      </c>
      <c r="BP123" s="11">
        <v>0</v>
      </c>
      <c r="BQ123" s="11">
        <v>1417.59</v>
      </c>
      <c r="BR123" s="11">
        <v>0</v>
      </c>
      <c r="BS123" s="11">
        <v>0</v>
      </c>
      <c r="BT123" s="11">
        <v>0</v>
      </c>
      <c r="BU123" s="11">
        <v>106.11</v>
      </c>
      <c r="BV123" s="11">
        <v>0</v>
      </c>
      <c r="BW123" s="11">
        <v>0</v>
      </c>
      <c r="BX123" s="11">
        <v>0</v>
      </c>
      <c r="BY123" s="11">
        <v>1820.72</v>
      </c>
      <c r="BZ123" s="11">
        <v>0</v>
      </c>
      <c r="CA123" s="11">
        <v>828.38</v>
      </c>
      <c r="CB123" s="11">
        <v>0</v>
      </c>
      <c r="CC123" s="11">
        <v>28.4</v>
      </c>
      <c r="CD123" s="10">
        <f t="shared" si="31"/>
        <v>6409.3</v>
      </c>
    </row>
    <row r="124" spans="1:82" ht="14.25">
      <c r="A124" s="9" t="s">
        <v>68</v>
      </c>
      <c r="B124" s="9">
        <v>70002</v>
      </c>
      <c r="C124" s="9" t="s">
        <v>69</v>
      </c>
      <c r="D124" s="9" t="s">
        <v>69</v>
      </c>
      <c r="E124" s="8" t="s">
        <v>254</v>
      </c>
      <c r="F124" s="8" t="s">
        <v>298</v>
      </c>
      <c r="G124" s="9" t="s">
        <v>299</v>
      </c>
      <c r="H124" s="9" t="s">
        <v>70</v>
      </c>
      <c r="I124" s="10">
        <f t="shared" si="25"/>
        <v>4608.28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4608.28</v>
      </c>
      <c r="W124" s="11">
        <v>0</v>
      </c>
      <c r="X124" s="11">
        <v>0</v>
      </c>
      <c r="Y124" s="10">
        <f t="shared" si="26"/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0">
        <f t="shared" si="27"/>
        <v>0</v>
      </c>
      <c r="AF124" s="11">
        <v>0</v>
      </c>
      <c r="AG124" s="11">
        <v>0</v>
      </c>
      <c r="AH124" s="11">
        <v>0</v>
      </c>
      <c r="AI124" s="11">
        <v>0</v>
      </c>
      <c r="AJ124" s="10">
        <f t="shared" si="28"/>
        <v>0</v>
      </c>
      <c r="AK124" s="11">
        <v>0</v>
      </c>
      <c r="AL124" s="11">
        <v>0</v>
      </c>
      <c r="AM124" s="11">
        <v>0</v>
      </c>
      <c r="AN124" s="11">
        <v>0</v>
      </c>
      <c r="AO124" s="11">
        <v>0</v>
      </c>
      <c r="AP124" s="11">
        <v>0</v>
      </c>
      <c r="AQ124" s="11">
        <v>0</v>
      </c>
      <c r="AR124" s="11">
        <v>0</v>
      </c>
      <c r="AS124" s="11">
        <v>0</v>
      </c>
      <c r="AT124" s="11">
        <v>0</v>
      </c>
      <c r="AU124" s="11">
        <v>0</v>
      </c>
      <c r="AV124" s="10">
        <f t="shared" si="29"/>
        <v>0</v>
      </c>
      <c r="AW124" s="11">
        <v>0</v>
      </c>
      <c r="AX124" s="11">
        <v>0</v>
      </c>
      <c r="AY124" s="11">
        <v>0</v>
      </c>
      <c r="AZ124" s="11">
        <v>0</v>
      </c>
      <c r="BA124" s="11">
        <v>0</v>
      </c>
      <c r="BB124" s="11">
        <v>0</v>
      </c>
      <c r="BC124" s="11">
        <v>0</v>
      </c>
      <c r="BD124" s="10">
        <f t="shared" si="23"/>
        <v>0</v>
      </c>
      <c r="BE124" s="11">
        <v>0</v>
      </c>
      <c r="BF124" s="10">
        <f t="shared" si="30"/>
        <v>4608.28</v>
      </c>
      <c r="BG124" s="10">
        <f t="shared" si="24"/>
        <v>400.73</v>
      </c>
      <c r="BH124" s="11">
        <v>0</v>
      </c>
      <c r="BI124" s="11">
        <v>0</v>
      </c>
      <c r="BJ124" s="11">
        <v>0</v>
      </c>
      <c r="BK124" s="11">
        <v>0</v>
      </c>
      <c r="BL124" s="11">
        <v>0</v>
      </c>
      <c r="BM124" s="11">
        <v>0</v>
      </c>
      <c r="BN124" s="11">
        <v>0</v>
      </c>
      <c r="BO124" s="11">
        <v>0</v>
      </c>
      <c r="BP124" s="11">
        <v>0</v>
      </c>
      <c r="BQ124" s="11">
        <v>0</v>
      </c>
      <c r="BR124" s="11">
        <v>0</v>
      </c>
      <c r="BS124" s="11">
        <v>0</v>
      </c>
      <c r="BT124" s="11">
        <v>0</v>
      </c>
      <c r="BU124" s="11">
        <v>0</v>
      </c>
      <c r="BV124" s="11">
        <v>0</v>
      </c>
      <c r="BW124" s="11">
        <v>0</v>
      </c>
      <c r="BX124" s="11">
        <v>0</v>
      </c>
      <c r="BY124" s="11">
        <v>400.73</v>
      </c>
      <c r="BZ124" s="11">
        <v>0</v>
      </c>
      <c r="CA124" s="11">
        <v>0</v>
      </c>
      <c r="CB124" s="11">
        <v>0</v>
      </c>
      <c r="CC124" s="11">
        <v>0</v>
      </c>
      <c r="CD124" s="10">
        <f t="shared" si="31"/>
        <v>4207.549999999999</v>
      </c>
    </row>
    <row r="125" spans="1:82" ht="14.25">
      <c r="A125" s="9" t="s">
        <v>76</v>
      </c>
      <c r="B125" s="9">
        <v>70014</v>
      </c>
      <c r="C125" s="9" t="s">
        <v>77</v>
      </c>
      <c r="D125" s="9" t="s">
        <v>77</v>
      </c>
      <c r="E125" s="8" t="s">
        <v>254</v>
      </c>
      <c r="F125" s="8" t="s">
        <v>298</v>
      </c>
      <c r="G125" s="9" t="s">
        <v>300</v>
      </c>
      <c r="H125" s="9" t="s">
        <v>78</v>
      </c>
      <c r="I125" s="10">
        <f t="shared" si="25"/>
        <v>4608.28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4608.28</v>
      </c>
      <c r="W125" s="11">
        <v>0</v>
      </c>
      <c r="X125" s="11">
        <v>0</v>
      </c>
      <c r="Y125" s="10">
        <f t="shared" si="26"/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0">
        <f t="shared" si="27"/>
        <v>0</v>
      </c>
      <c r="AF125" s="11">
        <v>0</v>
      </c>
      <c r="AG125" s="11">
        <v>0</v>
      </c>
      <c r="AH125" s="11">
        <v>0</v>
      </c>
      <c r="AI125" s="11">
        <v>0</v>
      </c>
      <c r="AJ125" s="10">
        <f t="shared" si="28"/>
        <v>0</v>
      </c>
      <c r="AK125" s="11">
        <v>0</v>
      </c>
      <c r="AL125" s="11">
        <v>0</v>
      </c>
      <c r="AM125" s="11">
        <v>0</v>
      </c>
      <c r="AN125" s="11">
        <v>0</v>
      </c>
      <c r="AO125" s="11">
        <v>0</v>
      </c>
      <c r="AP125" s="11">
        <v>0</v>
      </c>
      <c r="AQ125" s="11">
        <v>0</v>
      </c>
      <c r="AR125" s="11">
        <v>0</v>
      </c>
      <c r="AS125" s="11">
        <v>0</v>
      </c>
      <c r="AT125" s="11">
        <v>0</v>
      </c>
      <c r="AU125" s="11">
        <v>0</v>
      </c>
      <c r="AV125" s="10">
        <f t="shared" si="29"/>
        <v>0</v>
      </c>
      <c r="AW125" s="11">
        <v>0</v>
      </c>
      <c r="AX125" s="11">
        <v>0</v>
      </c>
      <c r="AY125" s="11">
        <v>0</v>
      </c>
      <c r="AZ125" s="11">
        <v>0</v>
      </c>
      <c r="BA125" s="11">
        <v>0</v>
      </c>
      <c r="BB125" s="11">
        <v>0</v>
      </c>
      <c r="BC125" s="11">
        <v>0</v>
      </c>
      <c r="BD125" s="10">
        <f t="shared" si="23"/>
        <v>0</v>
      </c>
      <c r="BE125" s="11">
        <v>0</v>
      </c>
      <c r="BF125" s="10">
        <f t="shared" si="30"/>
        <v>4608.28</v>
      </c>
      <c r="BG125" s="10">
        <f t="shared" si="24"/>
        <v>793.59</v>
      </c>
      <c r="BH125" s="11">
        <v>0</v>
      </c>
      <c r="BI125" s="11">
        <v>0</v>
      </c>
      <c r="BJ125" s="11">
        <v>0</v>
      </c>
      <c r="BK125" s="11">
        <v>0</v>
      </c>
      <c r="BL125" s="11">
        <v>0</v>
      </c>
      <c r="BM125" s="11">
        <v>0</v>
      </c>
      <c r="BN125" s="11">
        <v>0</v>
      </c>
      <c r="BO125" s="11">
        <v>0</v>
      </c>
      <c r="BP125" s="11">
        <v>0</v>
      </c>
      <c r="BQ125" s="11">
        <v>0</v>
      </c>
      <c r="BR125" s="11">
        <v>0</v>
      </c>
      <c r="BS125" s="11">
        <v>0</v>
      </c>
      <c r="BT125" s="11">
        <v>0</v>
      </c>
      <c r="BU125" s="11">
        <v>0</v>
      </c>
      <c r="BV125" s="11">
        <v>0</v>
      </c>
      <c r="BW125" s="11">
        <v>0</v>
      </c>
      <c r="BX125" s="11">
        <v>0</v>
      </c>
      <c r="BY125" s="11">
        <v>286.68</v>
      </c>
      <c r="BZ125" s="11">
        <v>0</v>
      </c>
      <c r="CA125" s="11">
        <v>506.91</v>
      </c>
      <c r="CB125" s="11">
        <v>0</v>
      </c>
      <c r="CC125" s="11">
        <v>0</v>
      </c>
      <c r="CD125" s="10">
        <f t="shared" si="31"/>
        <v>3814.6899999999996</v>
      </c>
    </row>
    <row r="126" spans="1:82" ht="14.25">
      <c r="A126" s="9" t="s">
        <v>79</v>
      </c>
      <c r="B126" s="9">
        <v>70026</v>
      </c>
      <c r="C126" s="9" t="s">
        <v>77</v>
      </c>
      <c r="D126" s="9" t="s">
        <v>77</v>
      </c>
      <c r="E126" s="8" t="s">
        <v>254</v>
      </c>
      <c r="F126" s="8" t="s">
        <v>298</v>
      </c>
      <c r="G126" s="9" t="s">
        <v>300</v>
      </c>
      <c r="H126" s="9" t="s">
        <v>78</v>
      </c>
      <c r="I126" s="10">
        <f t="shared" si="25"/>
        <v>4608.28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4608.28</v>
      </c>
      <c r="W126" s="11">
        <v>0</v>
      </c>
      <c r="X126" s="11">
        <v>0</v>
      </c>
      <c r="Y126" s="10">
        <f t="shared" si="26"/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0">
        <f t="shared" si="27"/>
        <v>0</v>
      </c>
      <c r="AF126" s="11">
        <v>0</v>
      </c>
      <c r="AG126" s="11">
        <v>0</v>
      </c>
      <c r="AH126" s="11">
        <v>0</v>
      </c>
      <c r="AI126" s="11">
        <v>0</v>
      </c>
      <c r="AJ126" s="10">
        <f t="shared" si="28"/>
        <v>0</v>
      </c>
      <c r="AK126" s="11">
        <v>0</v>
      </c>
      <c r="AL126" s="11">
        <v>0</v>
      </c>
      <c r="AM126" s="11">
        <v>0</v>
      </c>
      <c r="AN126" s="11">
        <v>0</v>
      </c>
      <c r="AO126" s="11">
        <v>0</v>
      </c>
      <c r="AP126" s="11">
        <v>0</v>
      </c>
      <c r="AQ126" s="11">
        <v>0</v>
      </c>
      <c r="AR126" s="11">
        <v>0</v>
      </c>
      <c r="AS126" s="11">
        <v>0</v>
      </c>
      <c r="AT126" s="11">
        <v>0</v>
      </c>
      <c r="AU126" s="11">
        <v>0</v>
      </c>
      <c r="AV126" s="10">
        <f t="shared" si="29"/>
        <v>0</v>
      </c>
      <c r="AW126" s="11">
        <v>0</v>
      </c>
      <c r="AX126" s="11">
        <v>0</v>
      </c>
      <c r="AY126" s="11">
        <v>0</v>
      </c>
      <c r="AZ126" s="11">
        <v>0</v>
      </c>
      <c r="BA126" s="11">
        <v>0</v>
      </c>
      <c r="BB126" s="11">
        <v>0</v>
      </c>
      <c r="BC126" s="11">
        <v>0</v>
      </c>
      <c r="BD126" s="10">
        <f t="shared" si="23"/>
        <v>0</v>
      </c>
      <c r="BE126" s="11">
        <v>0</v>
      </c>
      <c r="BF126" s="10">
        <f t="shared" si="30"/>
        <v>4608.28</v>
      </c>
      <c r="BG126" s="10">
        <f t="shared" si="24"/>
        <v>793.59</v>
      </c>
      <c r="BH126" s="11">
        <v>0</v>
      </c>
      <c r="BI126" s="11">
        <v>0</v>
      </c>
      <c r="BJ126" s="11">
        <v>0</v>
      </c>
      <c r="BK126" s="11">
        <v>0</v>
      </c>
      <c r="BL126" s="11">
        <v>0</v>
      </c>
      <c r="BM126" s="11">
        <v>0</v>
      </c>
      <c r="BN126" s="11">
        <v>0</v>
      </c>
      <c r="BO126" s="11">
        <v>0</v>
      </c>
      <c r="BP126" s="11">
        <v>0</v>
      </c>
      <c r="BQ126" s="11">
        <v>0</v>
      </c>
      <c r="BR126" s="11">
        <v>0</v>
      </c>
      <c r="BS126" s="11">
        <v>0</v>
      </c>
      <c r="BT126" s="11">
        <v>0</v>
      </c>
      <c r="BU126" s="11">
        <v>0</v>
      </c>
      <c r="BV126" s="11">
        <v>0</v>
      </c>
      <c r="BW126" s="11">
        <v>0</v>
      </c>
      <c r="BX126" s="11">
        <v>0</v>
      </c>
      <c r="BY126" s="11">
        <v>286.68</v>
      </c>
      <c r="BZ126" s="11">
        <v>0</v>
      </c>
      <c r="CA126" s="11">
        <v>506.91</v>
      </c>
      <c r="CB126" s="11">
        <v>0</v>
      </c>
      <c r="CC126" s="11">
        <v>0</v>
      </c>
      <c r="CD126" s="10">
        <f t="shared" si="31"/>
        <v>3814.6899999999996</v>
      </c>
    </row>
    <row r="127" spans="1:82" ht="14.25">
      <c r="A127" s="9" t="s">
        <v>80</v>
      </c>
      <c r="B127" s="9">
        <v>70038</v>
      </c>
      <c r="C127" s="9" t="s">
        <v>77</v>
      </c>
      <c r="D127" s="9" t="s">
        <v>77</v>
      </c>
      <c r="E127" s="8" t="s">
        <v>254</v>
      </c>
      <c r="F127" s="8" t="s">
        <v>298</v>
      </c>
      <c r="G127" s="9" t="s">
        <v>300</v>
      </c>
      <c r="H127" s="9" t="s">
        <v>78</v>
      </c>
      <c r="I127" s="10">
        <f t="shared" si="25"/>
        <v>4608.28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4608.28</v>
      </c>
      <c r="W127" s="11">
        <v>0</v>
      </c>
      <c r="X127" s="11">
        <v>0</v>
      </c>
      <c r="Y127" s="10">
        <f t="shared" si="26"/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0">
        <f t="shared" si="27"/>
        <v>0</v>
      </c>
      <c r="AF127" s="11">
        <v>0</v>
      </c>
      <c r="AG127" s="11">
        <v>0</v>
      </c>
      <c r="AH127" s="11">
        <v>0</v>
      </c>
      <c r="AI127" s="11">
        <v>0</v>
      </c>
      <c r="AJ127" s="10">
        <f t="shared" si="28"/>
        <v>0</v>
      </c>
      <c r="AK127" s="11">
        <v>0</v>
      </c>
      <c r="AL127" s="11">
        <v>0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s="11">
        <v>0</v>
      </c>
      <c r="AS127" s="11">
        <v>0</v>
      </c>
      <c r="AT127" s="11">
        <v>0</v>
      </c>
      <c r="AU127" s="11">
        <v>0</v>
      </c>
      <c r="AV127" s="10">
        <f t="shared" si="29"/>
        <v>0</v>
      </c>
      <c r="AW127" s="11">
        <v>0</v>
      </c>
      <c r="AX127" s="11">
        <v>0</v>
      </c>
      <c r="AY127" s="11">
        <v>0</v>
      </c>
      <c r="AZ127" s="11">
        <v>0</v>
      </c>
      <c r="BA127" s="11">
        <v>0</v>
      </c>
      <c r="BB127" s="11">
        <v>0</v>
      </c>
      <c r="BC127" s="11">
        <v>0</v>
      </c>
      <c r="BD127" s="10">
        <f t="shared" si="23"/>
        <v>0</v>
      </c>
      <c r="BE127" s="11">
        <v>0</v>
      </c>
      <c r="BF127" s="10">
        <f t="shared" si="30"/>
        <v>4608.28</v>
      </c>
      <c r="BG127" s="10">
        <f t="shared" si="24"/>
        <v>793.59</v>
      </c>
      <c r="BH127" s="11">
        <v>0</v>
      </c>
      <c r="BI127" s="11">
        <v>0</v>
      </c>
      <c r="BJ127" s="11">
        <v>0</v>
      </c>
      <c r="BK127" s="11">
        <v>0</v>
      </c>
      <c r="BL127" s="11">
        <v>0</v>
      </c>
      <c r="BM127" s="11">
        <v>0</v>
      </c>
      <c r="BN127" s="11">
        <v>0</v>
      </c>
      <c r="BO127" s="11">
        <v>0</v>
      </c>
      <c r="BP127" s="11">
        <v>0</v>
      </c>
      <c r="BQ127" s="11">
        <v>0</v>
      </c>
      <c r="BR127" s="11">
        <v>0</v>
      </c>
      <c r="BS127" s="11">
        <v>0</v>
      </c>
      <c r="BT127" s="11">
        <v>0</v>
      </c>
      <c r="BU127" s="11">
        <v>0</v>
      </c>
      <c r="BV127" s="11">
        <v>0</v>
      </c>
      <c r="BW127" s="11">
        <v>0</v>
      </c>
      <c r="BX127" s="11">
        <v>0</v>
      </c>
      <c r="BY127" s="11">
        <v>286.68</v>
      </c>
      <c r="BZ127" s="11">
        <v>0</v>
      </c>
      <c r="CA127" s="11">
        <v>506.91</v>
      </c>
      <c r="CB127" s="11">
        <v>0</v>
      </c>
      <c r="CC127" s="11">
        <v>0</v>
      </c>
      <c r="CD127" s="10">
        <f t="shared" si="31"/>
        <v>3814.6899999999996</v>
      </c>
    </row>
    <row r="128" spans="1:82" ht="14.25">
      <c r="A128" s="9" t="s">
        <v>71</v>
      </c>
      <c r="B128" s="9">
        <v>70040</v>
      </c>
      <c r="C128" s="9" t="s">
        <v>69</v>
      </c>
      <c r="D128" s="9" t="s">
        <v>69</v>
      </c>
      <c r="E128" s="8" t="s">
        <v>254</v>
      </c>
      <c r="F128" s="8" t="s">
        <v>298</v>
      </c>
      <c r="G128" s="9" t="s">
        <v>299</v>
      </c>
      <c r="H128" s="9" t="s">
        <v>70</v>
      </c>
      <c r="I128" s="10">
        <f t="shared" si="25"/>
        <v>4608.28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4608.28</v>
      </c>
      <c r="W128" s="11">
        <v>0</v>
      </c>
      <c r="X128" s="11">
        <v>0</v>
      </c>
      <c r="Y128" s="10">
        <f t="shared" si="26"/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0">
        <f t="shared" si="27"/>
        <v>0</v>
      </c>
      <c r="AF128" s="11">
        <v>0</v>
      </c>
      <c r="AG128" s="11">
        <v>0</v>
      </c>
      <c r="AH128" s="11">
        <v>0</v>
      </c>
      <c r="AI128" s="11">
        <v>0</v>
      </c>
      <c r="AJ128" s="10">
        <f t="shared" si="28"/>
        <v>0</v>
      </c>
      <c r="AK128" s="11">
        <v>0</v>
      </c>
      <c r="AL128" s="11">
        <v>0</v>
      </c>
      <c r="AM128" s="11">
        <v>0</v>
      </c>
      <c r="AN128" s="11">
        <v>0</v>
      </c>
      <c r="AO128" s="11">
        <v>0</v>
      </c>
      <c r="AP128" s="11">
        <v>0</v>
      </c>
      <c r="AQ128" s="11">
        <v>0</v>
      </c>
      <c r="AR128" s="11">
        <v>0</v>
      </c>
      <c r="AS128" s="11">
        <v>0</v>
      </c>
      <c r="AT128" s="11">
        <v>0</v>
      </c>
      <c r="AU128" s="11">
        <v>0</v>
      </c>
      <c r="AV128" s="10">
        <f t="shared" si="29"/>
        <v>0</v>
      </c>
      <c r="AW128" s="11">
        <v>0</v>
      </c>
      <c r="AX128" s="11">
        <v>0</v>
      </c>
      <c r="AY128" s="11">
        <v>0</v>
      </c>
      <c r="AZ128" s="11">
        <v>0</v>
      </c>
      <c r="BA128" s="11">
        <v>0</v>
      </c>
      <c r="BB128" s="11">
        <v>0</v>
      </c>
      <c r="BC128" s="11">
        <v>0</v>
      </c>
      <c r="BD128" s="10">
        <f t="shared" si="23"/>
        <v>0</v>
      </c>
      <c r="BE128" s="11">
        <v>0</v>
      </c>
      <c r="BF128" s="10">
        <f t="shared" si="30"/>
        <v>4608.28</v>
      </c>
      <c r="BG128" s="10">
        <f t="shared" si="24"/>
        <v>400.73</v>
      </c>
      <c r="BH128" s="11">
        <v>0</v>
      </c>
      <c r="BI128" s="11">
        <v>0</v>
      </c>
      <c r="BJ128" s="11">
        <v>0</v>
      </c>
      <c r="BK128" s="11">
        <v>0</v>
      </c>
      <c r="BL128" s="11">
        <v>0</v>
      </c>
      <c r="BM128" s="11">
        <v>0</v>
      </c>
      <c r="BN128" s="11">
        <v>0</v>
      </c>
      <c r="BO128" s="11">
        <v>0</v>
      </c>
      <c r="BP128" s="11">
        <v>0</v>
      </c>
      <c r="BQ128" s="11">
        <v>0</v>
      </c>
      <c r="BR128" s="11">
        <v>0</v>
      </c>
      <c r="BS128" s="11">
        <v>0</v>
      </c>
      <c r="BT128" s="11">
        <v>0</v>
      </c>
      <c r="BU128" s="11">
        <v>0</v>
      </c>
      <c r="BV128" s="11">
        <v>0</v>
      </c>
      <c r="BW128" s="11">
        <v>0</v>
      </c>
      <c r="BX128" s="11">
        <v>0</v>
      </c>
      <c r="BY128" s="11">
        <v>400.73</v>
      </c>
      <c r="BZ128" s="11">
        <v>0</v>
      </c>
      <c r="CA128" s="11">
        <v>0</v>
      </c>
      <c r="CB128" s="11">
        <v>0</v>
      </c>
      <c r="CC128" s="11">
        <v>0</v>
      </c>
      <c r="CD128" s="10">
        <f t="shared" si="31"/>
        <v>4207.549999999999</v>
      </c>
    </row>
    <row r="129" spans="1:82" ht="14.25">
      <c r="A129" s="9" t="s">
        <v>72</v>
      </c>
      <c r="B129" s="9">
        <v>70063</v>
      </c>
      <c r="C129" s="9" t="s">
        <v>69</v>
      </c>
      <c r="D129" s="9" t="s">
        <v>69</v>
      </c>
      <c r="E129" s="8" t="s">
        <v>254</v>
      </c>
      <c r="F129" s="8" t="s">
        <v>298</v>
      </c>
      <c r="G129" s="9" t="s">
        <v>299</v>
      </c>
      <c r="H129" s="9" t="s">
        <v>70</v>
      </c>
      <c r="I129" s="10">
        <f t="shared" si="25"/>
        <v>4608.28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4608.28</v>
      </c>
      <c r="W129" s="11">
        <v>0</v>
      </c>
      <c r="X129" s="11">
        <v>0</v>
      </c>
      <c r="Y129" s="10">
        <f t="shared" si="26"/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0">
        <f t="shared" si="27"/>
        <v>0</v>
      </c>
      <c r="AF129" s="11">
        <v>0</v>
      </c>
      <c r="AG129" s="11">
        <v>0</v>
      </c>
      <c r="AH129" s="11">
        <v>0</v>
      </c>
      <c r="AI129" s="11">
        <v>0</v>
      </c>
      <c r="AJ129" s="10">
        <f t="shared" si="28"/>
        <v>0</v>
      </c>
      <c r="AK129" s="11">
        <v>0</v>
      </c>
      <c r="AL129" s="11">
        <v>0</v>
      </c>
      <c r="AM129" s="11">
        <v>0</v>
      </c>
      <c r="AN129" s="11">
        <v>0</v>
      </c>
      <c r="AO129" s="11">
        <v>0</v>
      </c>
      <c r="AP129" s="11">
        <v>0</v>
      </c>
      <c r="AQ129" s="11">
        <v>0</v>
      </c>
      <c r="AR129" s="11">
        <v>0</v>
      </c>
      <c r="AS129" s="11">
        <v>0</v>
      </c>
      <c r="AT129" s="11">
        <v>0</v>
      </c>
      <c r="AU129" s="11">
        <v>0</v>
      </c>
      <c r="AV129" s="10">
        <f t="shared" si="29"/>
        <v>0</v>
      </c>
      <c r="AW129" s="11">
        <v>0</v>
      </c>
      <c r="AX129" s="11">
        <v>0</v>
      </c>
      <c r="AY129" s="11">
        <v>0</v>
      </c>
      <c r="AZ129" s="11">
        <v>0</v>
      </c>
      <c r="BA129" s="11">
        <v>0</v>
      </c>
      <c r="BB129" s="11">
        <v>0</v>
      </c>
      <c r="BC129" s="11">
        <v>0</v>
      </c>
      <c r="BD129" s="10">
        <f t="shared" si="23"/>
        <v>0</v>
      </c>
      <c r="BE129" s="11">
        <v>0</v>
      </c>
      <c r="BF129" s="10">
        <f t="shared" si="30"/>
        <v>4608.28</v>
      </c>
      <c r="BG129" s="10">
        <f t="shared" si="24"/>
        <v>793.59</v>
      </c>
      <c r="BH129" s="11">
        <v>0</v>
      </c>
      <c r="BI129" s="11">
        <v>0</v>
      </c>
      <c r="BJ129" s="11">
        <v>0</v>
      </c>
      <c r="BK129" s="11">
        <v>0</v>
      </c>
      <c r="BL129" s="11">
        <v>0</v>
      </c>
      <c r="BM129" s="11">
        <v>0</v>
      </c>
      <c r="BN129" s="11">
        <v>0</v>
      </c>
      <c r="BO129" s="11">
        <v>0</v>
      </c>
      <c r="BP129" s="11">
        <v>0</v>
      </c>
      <c r="BQ129" s="11">
        <v>0</v>
      </c>
      <c r="BR129" s="11">
        <v>0</v>
      </c>
      <c r="BS129" s="11">
        <v>0</v>
      </c>
      <c r="BT129" s="11">
        <v>0</v>
      </c>
      <c r="BU129" s="11">
        <v>0</v>
      </c>
      <c r="BV129" s="11">
        <v>0</v>
      </c>
      <c r="BW129" s="11">
        <v>0</v>
      </c>
      <c r="BX129" s="11">
        <v>0</v>
      </c>
      <c r="BY129" s="11">
        <v>286.68</v>
      </c>
      <c r="BZ129" s="11">
        <v>0</v>
      </c>
      <c r="CA129" s="11">
        <v>506.91</v>
      </c>
      <c r="CB129" s="11">
        <v>0</v>
      </c>
      <c r="CC129" s="11">
        <v>0</v>
      </c>
      <c r="CD129" s="10">
        <f t="shared" si="31"/>
        <v>3814.6899999999996</v>
      </c>
    </row>
    <row r="130" spans="1:82" ht="14.25">
      <c r="A130" s="9" t="s">
        <v>73</v>
      </c>
      <c r="B130" s="9">
        <v>70075</v>
      </c>
      <c r="C130" s="9" t="s">
        <v>69</v>
      </c>
      <c r="D130" s="9" t="s">
        <v>69</v>
      </c>
      <c r="E130" s="8" t="s">
        <v>254</v>
      </c>
      <c r="F130" s="8" t="s">
        <v>298</v>
      </c>
      <c r="G130" s="9" t="s">
        <v>299</v>
      </c>
      <c r="H130" s="9" t="s">
        <v>70</v>
      </c>
      <c r="I130" s="10">
        <f t="shared" si="25"/>
        <v>4608.28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4608.28</v>
      </c>
      <c r="W130" s="11">
        <v>0</v>
      </c>
      <c r="X130" s="11">
        <v>0</v>
      </c>
      <c r="Y130" s="10">
        <f t="shared" si="26"/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0">
        <f t="shared" si="27"/>
        <v>0</v>
      </c>
      <c r="AF130" s="11">
        <v>0</v>
      </c>
      <c r="AG130" s="11">
        <v>0</v>
      </c>
      <c r="AH130" s="11">
        <v>0</v>
      </c>
      <c r="AI130" s="11">
        <v>0</v>
      </c>
      <c r="AJ130" s="10">
        <f t="shared" si="28"/>
        <v>0</v>
      </c>
      <c r="AK130" s="11">
        <v>0</v>
      </c>
      <c r="AL130" s="11">
        <v>0</v>
      </c>
      <c r="AM130" s="11">
        <v>0</v>
      </c>
      <c r="AN130" s="11">
        <v>0</v>
      </c>
      <c r="AO130" s="11">
        <v>0</v>
      </c>
      <c r="AP130" s="11">
        <v>0</v>
      </c>
      <c r="AQ130" s="11">
        <v>0</v>
      </c>
      <c r="AR130" s="11">
        <v>0</v>
      </c>
      <c r="AS130" s="11">
        <v>0</v>
      </c>
      <c r="AT130" s="11">
        <v>0</v>
      </c>
      <c r="AU130" s="11">
        <v>0</v>
      </c>
      <c r="AV130" s="10">
        <f t="shared" si="29"/>
        <v>0</v>
      </c>
      <c r="AW130" s="11">
        <v>0</v>
      </c>
      <c r="AX130" s="11">
        <v>0</v>
      </c>
      <c r="AY130" s="11">
        <v>0</v>
      </c>
      <c r="AZ130" s="11">
        <v>0</v>
      </c>
      <c r="BA130" s="11">
        <v>0</v>
      </c>
      <c r="BB130" s="11">
        <v>0</v>
      </c>
      <c r="BC130" s="11">
        <v>0</v>
      </c>
      <c r="BD130" s="10">
        <f t="shared" si="23"/>
        <v>0</v>
      </c>
      <c r="BE130" s="11">
        <v>0</v>
      </c>
      <c r="BF130" s="10">
        <f t="shared" si="30"/>
        <v>4608.28</v>
      </c>
      <c r="BG130" s="10">
        <f t="shared" si="24"/>
        <v>793.59</v>
      </c>
      <c r="BH130" s="11">
        <v>0</v>
      </c>
      <c r="BI130" s="11">
        <v>0</v>
      </c>
      <c r="BJ130" s="11">
        <v>0</v>
      </c>
      <c r="BK130" s="11">
        <v>0</v>
      </c>
      <c r="BL130" s="11">
        <v>0</v>
      </c>
      <c r="BM130" s="11">
        <v>0</v>
      </c>
      <c r="BN130" s="11">
        <v>0</v>
      </c>
      <c r="BO130" s="11">
        <v>0</v>
      </c>
      <c r="BP130" s="11">
        <v>0</v>
      </c>
      <c r="BQ130" s="11">
        <v>0</v>
      </c>
      <c r="BR130" s="11">
        <v>0</v>
      </c>
      <c r="BS130" s="11">
        <v>0</v>
      </c>
      <c r="BT130" s="11">
        <v>0</v>
      </c>
      <c r="BU130" s="11">
        <v>0</v>
      </c>
      <c r="BV130" s="11">
        <v>0</v>
      </c>
      <c r="BW130" s="11">
        <v>0</v>
      </c>
      <c r="BX130" s="11">
        <v>0</v>
      </c>
      <c r="BY130" s="11">
        <v>286.68</v>
      </c>
      <c r="BZ130" s="11">
        <v>0</v>
      </c>
      <c r="CA130" s="11">
        <v>506.91</v>
      </c>
      <c r="CB130" s="11">
        <v>0</v>
      </c>
      <c r="CC130" s="11">
        <v>0</v>
      </c>
      <c r="CD130" s="10">
        <f t="shared" si="31"/>
        <v>3814.6899999999996</v>
      </c>
    </row>
    <row r="131" spans="1:82" ht="14.25">
      <c r="A131" s="9" t="s">
        <v>60</v>
      </c>
      <c r="B131" s="9">
        <v>70087</v>
      </c>
      <c r="C131" s="9" t="s">
        <v>61</v>
      </c>
      <c r="D131" s="9" t="s">
        <v>61</v>
      </c>
      <c r="E131" s="8" t="s">
        <v>254</v>
      </c>
      <c r="F131" s="8" t="s">
        <v>298</v>
      </c>
      <c r="G131" s="9" t="s">
        <v>301</v>
      </c>
      <c r="H131" s="9" t="s">
        <v>62</v>
      </c>
      <c r="I131" s="10">
        <f t="shared" si="25"/>
        <v>4608.28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4608.28</v>
      </c>
      <c r="W131" s="11">
        <v>0</v>
      </c>
      <c r="X131" s="11">
        <v>0</v>
      </c>
      <c r="Y131" s="10">
        <f t="shared" si="26"/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0">
        <f t="shared" si="27"/>
        <v>0</v>
      </c>
      <c r="AF131" s="11">
        <v>0</v>
      </c>
      <c r="AG131" s="11">
        <v>0</v>
      </c>
      <c r="AH131" s="11">
        <v>0</v>
      </c>
      <c r="AI131" s="11">
        <v>0</v>
      </c>
      <c r="AJ131" s="10">
        <f t="shared" si="28"/>
        <v>0</v>
      </c>
      <c r="AK131" s="11">
        <v>0</v>
      </c>
      <c r="AL131" s="11">
        <v>0</v>
      </c>
      <c r="AM131" s="11">
        <v>0</v>
      </c>
      <c r="AN131" s="11">
        <v>0</v>
      </c>
      <c r="AO131" s="11">
        <v>0</v>
      </c>
      <c r="AP131" s="11">
        <v>0</v>
      </c>
      <c r="AQ131" s="11">
        <v>0</v>
      </c>
      <c r="AR131" s="11">
        <v>0</v>
      </c>
      <c r="AS131" s="11">
        <v>0</v>
      </c>
      <c r="AT131" s="11">
        <v>0</v>
      </c>
      <c r="AU131" s="11">
        <v>0</v>
      </c>
      <c r="AV131" s="10">
        <f t="shared" si="29"/>
        <v>0</v>
      </c>
      <c r="AW131" s="11">
        <v>0</v>
      </c>
      <c r="AX131" s="11">
        <v>0</v>
      </c>
      <c r="AY131" s="11">
        <v>0</v>
      </c>
      <c r="AZ131" s="11">
        <v>0</v>
      </c>
      <c r="BA131" s="11">
        <v>0</v>
      </c>
      <c r="BB131" s="11">
        <v>0</v>
      </c>
      <c r="BC131" s="11">
        <v>0</v>
      </c>
      <c r="BD131" s="10">
        <f t="shared" si="23"/>
        <v>0</v>
      </c>
      <c r="BE131" s="11">
        <v>0</v>
      </c>
      <c r="BF131" s="10">
        <f t="shared" si="30"/>
        <v>4608.28</v>
      </c>
      <c r="BG131" s="10">
        <f t="shared" si="24"/>
        <v>793.59</v>
      </c>
      <c r="BH131" s="11">
        <v>0</v>
      </c>
      <c r="BI131" s="11">
        <v>0</v>
      </c>
      <c r="BJ131" s="11">
        <v>0</v>
      </c>
      <c r="BK131" s="11">
        <v>0</v>
      </c>
      <c r="BL131" s="11">
        <v>0</v>
      </c>
      <c r="BM131" s="11">
        <v>0</v>
      </c>
      <c r="BN131" s="11">
        <v>0</v>
      </c>
      <c r="BO131" s="11">
        <v>0</v>
      </c>
      <c r="BP131" s="11">
        <v>0</v>
      </c>
      <c r="BQ131" s="11">
        <v>0</v>
      </c>
      <c r="BR131" s="11">
        <v>0</v>
      </c>
      <c r="BS131" s="11">
        <v>0</v>
      </c>
      <c r="BT131" s="11">
        <v>0</v>
      </c>
      <c r="BU131" s="11">
        <v>0</v>
      </c>
      <c r="BV131" s="11">
        <v>0</v>
      </c>
      <c r="BW131" s="11">
        <v>0</v>
      </c>
      <c r="BX131" s="11">
        <v>0</v>
      </c>
      <c r="BY131" s="11">
        <v>286.68</v>
      </c>
      <c r="BZ131" s="11">
        <v>0</v>
      </c>
      <c r="CA131" s="11">
        <v>506.91</v>
      </c>
      <c r="CB131" s="11">
        <v>0</v>
      </c>
      <c r="CC131" s="11">
        <v>0</v>
      </c>
      <c r="CD131" s="10">
        <f t="shared" si="31"/>
        <v>3814.6899999999996</v>
      </c>
    </row>
    <row r="132" spans="1:82" ht="14.25">
      <c r="A132" s="9" t="s">
        <v>74</v>
      </c>
      <c r="B132" s="9">
        <v>70105</v>
      </c>
      <c r="C132" s="9" t="s">
        <v>69</v>
      </c>
      <c r="D132" s="9" t="s">
        <v>69</v>
      </c>
      <c r="E132" s="8" t="s">
        <v>254</v>
      </c>
      <c r="F132" s="8" t="s">
        <v>298</v>
      </c>
      <c r="G132" s="9" t="s">
        <v>299</v>
      </c>
      <c r="H132" s="9" t="s">
        <v>70</v>
      </c>
      <c r="I132" s="10">
        <f t="shared" si="25"/>
        <v>4608.28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4608.28</v>
      </c>
      <c r="W132" s="11">
        <v>0</v>
      </c>
      <c r="X132" s="11">
        <v>0</v>
      </c>
      <c r="Y132" s="10">
        <f t="shared" si="26"/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0">
        <f t="shared" si="27"/>
        <v>0</v>
      </c>
      <c r="AF132" s="11">
        <v>0</v>
      </c>
      <c r="AG132" s="11">
        <v>0</v>
      </c>
      <c r="AH132" s="11">
        <v>0</v>
      </c>
      <c r="AI132" s="11">
        <v>0</v>
      </c>
      <c r="AJ132" s="10">
        <f t="shared" si="28"/>
        <v>0</v>
      </c>
      <c r="AK132" s="11">
        <v>0</v>
      </c>
      <c r="AL132" s="11">
        <v>0</v>
      </c>
      <c r="AM132" s="11">
        <v>0</v>
      </c>
      <c r="AN132" s="11">
        <v>0</v>
      </c>
      <c r="AO132" s="11">
        <v>0</v>
      </c>
      <c r="AP132" s="11">
        <v>0</v>
      </c>
      <c r="AQ132" s="11">
        <v>0</v>
      </c>
      <c r="AR132" s="11">
        <v>0</v>
      </c>
      <c r="AS132" s="11">
        <v>0</v>
      </c>
      <c r="AT132" s="11">
        <v>0</v>
      </c>
      <c r="AU132" s="11">
        <v>0</v>
      </c>
      <c r="AV132" s="10">
        <f t="shared" si="29"/>
        <v>0</v>
      </c>
      <c r="AW132" s="11">
        <v>0</v>
      </c>
      <c r="AX132" s="11">
        <v>0</v>
      </c>
      <c r="AY132" s="11">
        <v>0</v>
      </c>
      <c r="AZ132" s="11">
        <v>0</v>
      </c>
      <c r="BA132" s="11">
        <v>0</v>
      </c>
      <c r="BB132" s="11">
        <v>0</v>
      </c>
      <c r="BC132" s="11">
        <v>0</v>
      </c>
      <c r="BD132" s="10">
        <f t="shared" si="23"/>
        <v>0</v>
      </c>
      <c r="BE132" s="11">
        <v>0</v>
      </c>
      <c r="BF132" s="10">
        <f t="shared" si="30"/>
        <v>4608.28</v>
      </c>
      <c r="BG132" s="10">
        <f t="shared" si="24"/>
        <v>793.59</v>
      </c>
      <c r="BH132" s="11">
        <v>0</v>
      </c>
      <c r="BI132" s="11">
        <v>0</v>
      </c>
      <c r="BJ132" s="11">
        <v>0</v>
      </c>
      <c r="BK132" s="11">
        <v>0</v>
      </c>
      <c r="BL132" s="11">
        <v>0</v>
      </c>
      <c r="BM132" s="11">
        <v>0</v>
      </c>
      <c r="BN132" s="11">
        <v>0</v>
      </c>
      <c r="BO132" s="11">
        <v>0</v>
      </c>
      <c r="BP132" s="11">
        <v>0</v>
      </c>
      <c r="BQ132" s="11">
        <v>0</v>
      </c>
      <c r="BR132" s="11">
        <v>0</v>
      </c>
      <c r="BS132" s="11">
        <v>0</v>
      </c>
      <c r="BT132" s="11">
        <v>0</v>
      </c>
      <c r="BU132" s="11">
        <v>0</v>
      </c>
      <c r="BV132" s="11">
        <v>0</v>
      </c>
      <c r="BW132" s="11">
        <v>0</v>
      </c>
      <c r="BX132" s="11">
        <v>0</v>
      </c>
      <c r="BY132" s="11">
        <v>286.68</v>
      </c>
      <c r="BZ132" s="11">
        <v>0</v>
      </c>
      <c r="CA132" s="11">
        <v>506.91</v>
      </c>
      <c r="CB132" s="11">
        <v>0</v>
      </c>
      <c r="CC132" s="11">
        <v>0</v>
      </c>
      <c r="CD132" s="10">
        <f t="shared" si="31"/>
        <v>3814.6899999999996</v>
      </c>
    </row>
    <row r="133" spans="1:82" ht="14.25">
      <c r="A133" s="9" t="s">
        <v>29</v>
      </c>
      <c r="B133" s="9">
        <v>70117</v>
      </c>
      <c r="C133" s="9" t="s">
        <v>69</v>
      </c>
      <c r="D133" s="9" t="s">
        <v>69</v>
      </c>
      <c r="E133" s="8" t="s">
        <v>254</v>
      </c>
      <c r="F133" s="8" t="s">
        <v>298</v>
      </c>
      <c r="G133" s="9" t="s">
        <v>299</v>
      </c>
      <c r="H133" s="9" t="s">
        <v>70</v>
      </c>
      <c r="I133" s="10">
        <f t="shared" si="25"/>
        <v>4608.28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4608.28</v>
      </c>
      <c r="W133" s="11">
        <v>0</v>
      </c>
      <c r="X133" s="11">
        <v>0</v>
      </c>
      <c r="Y133" s="10">
        <f t="shared" si="26"/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0">
        <f t="shared" si="27"/>
        <v>0</v>
      </c>
      <c r="AF133" s="11">
        <v>0</v>
      </c>
      <c r="AG133" s="11">
        <v>0</v>
      </c>
      <c r="AH133" s="11">
        <v>0</v>
      </c>
      <c r="AI133" s="11">
        <v>0</v>
      </c>
      <c r="AJ133" s="10">
        <f t="shared" si="28"/>
        <v>0</v>
      </c>
      <c r="AK133" s="11">
        <v>0</v>
      </c>
      <c r="AL133" s="11">
        <v>0</v>
      </c>
      <c r="AM133" s="11">
        <v>0</v>
      </c>
      <c r="AN133" s="11">
        <v>0</v>
      </c>
      <c r="AO133" s="11">
        <v>0</v>
      </c>
      <c r="AP133" s="11">
        <v>0</v>
      </c>
      <c r="AQ133" s="11">
        <v>0</v>
      </c>
      <c r="AR133" s="11">
        <v>0</v>
      </c>
      <c r="AS133" s="11">
        <v>0</v>
      </c>
      <c r="AT133" s="11">
        <v>0</v>
      </c>
      <c r="AU133" s="11">
        <v>0</v>
      </c>
      <c r="AV133" s="10">
        <f t="shared" si="29"/>
        <v>0</v>
      </c>
      <c r="AW133" s="11">
        <v>0</v>
      </c>
      <c r="AX133" s="11">
        <v>0</v>
      </c>
      <c r="AY133" s="11">
        <v>0</v>
      </c>
      <c r="AZ133" s="11">
        <v>0</v>
      </c>
      <c r="BA133" s="11">
        <v>0</v>
      </c>
      <c r="BB133" s="11">
        <v>0</v>
      </c>
      <c r="BC133" s="11">
        <v>0</v>
      </c>
      <c r="BD133" s="10">
        <f t="shared" si="23"/>
        <v>0</v>
      </c>
      <c r="BE133" s="11">
        <v>0</v>
      </c>
      <c r="BF133" s="10">
        <f t="shared" si="30"/>
        <v>4608.28</v>
      </c>
      <c r="BG133" s="10">
        <f t="shared" si="24"/>
        <v>400.73</v>
      </c>
      <c r="BH133" s="11">
        <v>0</v>
      </c>
      <c r="BI133" s="11">
        <v>0</v>
      </c>
      <c r="BJ133" s="11">
        <v>0</v>
      </c>
      <c r="BK133" s="11">
        <v>0</v>
      </c>
      <c r="BL133" s="11">
        <v>0</v>
      </c>
      <c r="BM133" s="11">
        <v>0</v>
      </c>
      <c r="BN133" s="11">
        <v>0</v>
      </c>
      <c r="BO133" s="11">
        <v>0</v>
      </c>
      <c r="BP133" s="11">
        <v>0</v>
      </c>
      <c r="BQ133" s="11">
        <v>0</v>
      </c>
      <c r="BR133" s="11">
        <v>0</v>
      </c>
      <c r="BS133" s="11">
        <v>0</v>
      </c>
      <c r="BT133" s="11">
        <v>0</v>
      </c>
      <c r="BU133" s="11">
        <v>0</v>
      </c>
      <c r="BV133" s="11">
        <v>0</v>
      </c>
      <c r="BW133" s="11">
        <v>0</v>
      </c>
      <c r="BX133" s="11">
        <v>0</v>
      </c>
      <c r="BY133" s="11">
        <v>400.73</v>
      </c>
      <c r="BZ133" s="11">
        <v>0</v>
      </c>
      <c r="CA133" s="11">
        <v>0</v>
      </c>
      <c r="CB133" s="11">
        <v>0</v>
      </c>
      <c r="CC133" s="11">
        <v>0</v>
      </c>
      <c r="CD133" s="10">
        <f t="shared" si="31"/>
        <v>4207.549999999999</v>
      </c>
    </row>
    <row r="134" spans="1:82" ht="14.25">
      <c r="A134" s="9" t="s">
        <v>75</v>
      </c>
      <c r="B134" s="9">
        <v>70129</v>
      </c>
      <c r="C134" s="9" t="s">
        <v>69</v>
      </c>
      <c r="D134" s="9" t="s">
        <v>69</v>
      </c>
      <c r="E134" s="8" t="s">
        <v>254</v>
      </c>
      <c r="F134" s="8" t="s">
        <v>298</v>
      </c>
      <c r="G134" s="9" t="s">
        <v>299</v>
      </c>
      <c r="H134" s="9" t="s">
        <v>62</v>
      </c>
      <c r="I134" s="10">
        <f t="shared" si="25"/>
        <v>4608.28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4608.28</v>
      </c>
      <c r="W134" s="11">
        <v>0</v>
      </c>
      <c r="X134" s="11">
        <v>0</v>
      </c>
      <c r="Y134" s="10">
        <f t="shared" si="26"/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0">
        <f t="shared" si="27"/>
        <v>0</v>
      </c>
      <c r="AF134" s="11">
        <v>0</v>
      </c>
      <c r="AG134" s="11">
        <v>0</v>
      </c>
      <c r="AH134" s="11">
        <v>0</v>
      </c>
      <c r="AI134" s="11">
        <v>0</v>
      </c>
      <c r="AJ134" s="10">
        <f t="shared" si="28"/>
        <v>0</v>
      </c>
      <c r="AK134" s="11">
        <v>0</v>
      </c>
      <c r="AL134" s="11">
        <v>0</v>
      </c>
      <c r="AM134" s="11">
        <v>0</v>
      </c>
      <c r="AN134" s="11">
        <v>0</v>
      </c>
      <c r="AO134" s="11">
        <v>0</v>
      </c>
      <c r="AP134" s="11">
        <v>0</v>
      </c>
      <c r="AQ134" s="11">
        <v>0</v>
      </c>
      <c r="AR134" s="11">
        <v>0</v>
      </c>
      <c r="AS134" s="11">
        <v>0</v>
      </c>
      <c r="AT134" s="11">
        <v>0</v>
      </c>
      <c r="AU134" s="11">
        <v>0</v>
      </c>
      <c r="AV134" s="10">
        <f t="shared" si="29"/>
        <v>0</v>
      </c>
      <c r="AW134" s="11">
        <v>0</v>
      </c>
      <c r="AX134" s="11">
        <v>0</v>
      </c>
      <c r="AY134" s="11">
        <v>0</v>
      </c>
      <c r="AZ134" s="11">
        <v>0</v>
      </c>
      <c r="BA134" s="11">
        <v>0</v>
      </c>
      <c r="BB134" s="11">
        <v>0</v>
      </c>
      <c r="BC134" s="11">
        <v>0</v>
      </c>
      <c r="BD134" s="10">
        <f t="shared" si="23"/>
        <v>0</v>
      </c>
      <c r="BE134" s="11">
        <v>0</v>
      </c>
      <c r="BF134" s="10">
        <f t="shared" si="30"/>
        <v>4608.28</v>
      </c>
      <c r="BG134" s="10">
        <f t="shared" si="24"/>
        <v>400.73</v>
      </c>
      <c r="BH134" s="11">
        <v>0</v>
      </c>
      <c r="BI134" s="11">
        <v>0</v>
      </c>
      <c r="BJ134" s="11">
        <v>0</v>
      </c>
      <c r="BK134" s="11">
        <v>0</v>
      </c>
      <c r="BL134" s="11">
        <v>0</v>
      </c>
      <c r="BM134" s="11">
        <v>0</v>
      </c>
      <c r="BN134" s="11">
        <v>0</v>
      </c>
      <c r="BO134" s="11">
        <v>0</v>
      </c>
      <c r="BP134" s="11">
        <v>0</v>
      </c>
      <c r="BQ134" s="11">
        <v>0</v>
      </c>
      <c r="BR134" s="11">
        <v>0</v>
      </c>
      <c r="BS134" s="11">
        <v>0</v>
      </c>
      <c r="BT134" s="11">
        <v>0</v>
      </c>
      <c r="BU134" s="11">
        <v>0</v>
      </c>
      <c r="BV134" s="11">
        <v>0</v>
      </c>
      <c r="BW134" s="11">
        <v>0</v>
      </c>
      <c r="BX134" s="11">
        <v>0</v>
      </c>
      <c r="BY134" s="11">
        <v>400.73</v>
      </c>
      <c r="BZ134" s="11">
        <v>0</v>
      </c>
      <c r="CA134" s="11">
        <v>0</v>
      </c>
      <c r="CB134" s="11">
        <v>0</v>
      </c>
      <c r="CC134" s="11">
        <v>0</v>
      </c>
      <c r="CD134" s="10">
        <f t="shared" si="31"/>
        <v>4207.549999999999</v>
      </c>
    </row>
    <row r="135" spans="1:82" ht="14.25">
      <c r="A135" s="9" t="s">
        <v>64</v>
      </c>
      <c r="B135" s="9">
        <v>70130</v>
      </c>
      <c r="C135" s="9" t="s">
        <v>61</v>
      </c>
      <c r="D135" s="9" t="s">
        <v>61</v>
      </c>
      <c r="E135" s="8" t="s">
        <v>254</v>
      </c>
      <c r="F135" s="8" t="s">
        <v>298</v>
      </c>
      <c r="G135" s="9" t="s">
        <v>301</v>
      </c>
      <c r="H135" s="9" t="s">
        <v>62</v>
      </c>
      <c r="I135" s="10">
        <f t="shared" si="25"/>
        <v>4608.28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4608.28</v>
      </c>
      <c r="W135" s="11">
        <v>0</v>
      </c>
      <c r="X135" s="11">
        <v>0</v>
      </c>
      <c r="Y135" s="10">
        <f t="shared" si="26"/>
        <v>0</v>
      </c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0">
        <f t="shared" si="27"/>
        <v>0</v>
      </c>
      <c r="AF135" s="11">
        <v>0</v>
      </c>
      <c r="AG135" s="11">
        <v>0</v>
      </c>
      <c r="AH135" s="11">
        <v>0</v>
      </c>
      <c r="AI135" s="11">
        <v>0</v>
      </c>
      <c r="AJ135" s="10">
        <f t="shared" si="28"/>
        <v>0</v>
      </c>
      <c r="AK135" s="11">
        <v>0</v>
      </c>
      <c r="AL135" s="11">
        <v>0</v>
      </c>
      <c r="AM135" s="11">
        <v>0</v>
      </c>
      <c r="AN135" s="11">
        <v>0</v>
      </c>
      <c r="AO135" s="11">
        <v>0</v>
      </c>
      <c r="AP135" s="11">
        <v>0</v>
      </c>
      <c r="AQ135" s="11">
        <v>0</v>
      </c>
      <c r="AR135" s="11">
        <v>0</v>
      </c>
      <c r="AS135" s="11">
        <v>0</v>
      </c>
      <c r="AT135" s="11">
        <v>0</v>
      </c>
      <c r="AU135" s="11">
        <v>0</v>
      </c>
      <c r="AV135" s="10">
        <f t="shared" si="29"/>
        <v>0</v>
      </c>
      <c r="AW135" s="11">
        <v>0</v>
      </c>
      <c r="AX135" s="11">
        <v>0</v>
      </c>
      <c r="AY135" s="11">
        <v>0</v>
      </c>
      <c r="AZ135" s="11">
        <v>0</v>
      </c>
      <c r="BA135" s="11">
        <v>0</v>
      </c>
      <c r="BB135" s="11">
        <v>0</v>
      </c>
      <c r="BC135" s="11">
        <v>0</v>
      </c>
      <c r="BD135" s="10">
        <f t="shared" si="23"/>
        <v>0</v>
      </c>
      <c r="BE135" s="11">
        <v>0</v>
      </c>
      <c r="BF135" s="10">
        <f t="shared" si="30"/>
        <v>4608.28</v>
      </c>
      <c r="BG135" s="10">
        <f t="shared" si="24"/>
        <v>400.73</v>
      </c>
      <c r="BH135" s="11">
        <v>0</v>
      </c>
      <c r="BI135" s="11">
        <v>0</v>
      </c>
      <c r="BJ135" s="11">
        <v>0</v>
      </c>
      <c r="BK135" s="11">
        <v>0</v>
      </c>
      <c r="BL135" s="11">
        <v>0</v>
      </c>
      <c r="BM135" s="11">
        <v>0</v>
      </c>
      <c r="BN135" s="11">
        <v>0</v>
      </c>
      <c r="BO135" s="11">
        <v>0</v>
      </c>
      <c r="BP135" s="11">
        <v>0</v>
      </c>
      <c r="BQ135" s="11">
        <v>0</v>
      </c>
      <c r="BR135" s="11">
        <v>0</v>
      </c>
      <c r="BS135" s="11">
        <v>0</v>
      </c>
      <c r="BT135" s="11">
        <v>0</v>
      </c>
      <c r="BU135" s="11">
        <v>0</v>
      </c>
      <c r="BV135" s="11">
        <v>0</v>
      </c>
      <c r="BW135" s="11">
        <v>0</v>
      </c>
      <c r="BX135" s="11">
        <v>0</v>
      </c>
      <c r="BY135" s="11">
        <v>400.73</v>
      </c>
      <c r="BZ135" s="11">
        <v>0</v>
      </c>
      <c r="CA135" s="11">
        <v>0</v>
      </c>
      <c r="CB135" s="11">
        <v>0</v>
      </c>
      <c r="CC135" s="11">
        <v>0</v>
      </c>
      <c r="CD135" s="10">
        <f t="shared" si="31"/>
        <v>4207.549999999999</v>
      </c>
    </row>
    <row r="136" spans="1:82" ht="14.25">
      <c r="A136" s="9" t="s">
        <v>37</v>
      </c>
      <c r="B136" s="9">
        <v>70142</v>
      </c>
      <c r="C136" s="9" t="s">
        <v>69</v>
      </c>
      <c r="D136" s="9" t="s">
        <v>69</v>
      </c>
      <c r="E136" s="8" t="s">
        <v>254</v>
      </c>
      <c r="F136" s="8" t="s">
        <v>298</v>
      </c>
      <c r="G136" s="9" t="s">
        <v>299</v>
      </c>
      <c r="H136" s="9" t="s">
        <v>70</v>
      </c>
      <c r="I136" s="10">
        <f t="shared" si="25"/>
        <v>4608.28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4608.28</v>
      </c>
      <c r="W136" s="11">
        <v>0</v>
      </c>
      <c r="X136" s="11">
        <v>0</v>
      </c>
      <c r="Y136" s="10">
        <f t="shared" si="26"/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0">
        <f t="shared" si="27"/>
        <v>0</v>
      </c>
      <c r="AF136" s="11">
        <v>0</v>
      </c>
      <c r="AG136" s="11">
        <v>0</v>
      </c>
      <c r="AH136" s="11">
        <v>0</v>
      </c>
      <c r="AI136" s="11">
        <v>0</v>
      </c>
      <c r="AJ136" s="10">
        <f t="shared" si="28"/>
        <v>0</v>
      </c>
      <c r="AK136" s="11">
        <v>0</v>
      </c>
      <c r="AL136" s="11">
        <v>0</v>
      </c>
      <c r="AM136" s="11">
        <v>0</v>
      </c>
      <c r="AN136" s="11">
        <v>0</v>
      </c>
      <c r="AO136" s="11">
        <v>0</v>
      </c>
      <c r="AP136" s="11">
        <v>0</v>
      </c>
      <c r="AQ136" s="11">
        <v>0</v>
      </c>
      <c r="AR136" s="11">
        <v>0</v>
      </c>
      <c r="AS136" s="11">
        <v>0</v>
      </c>
      <c r="AT136" s="11">
        <v>0</v>
      </c>
      <c r="AU136" s="11">
        <v>0</v>
      </c>
      <c r="AV136" s="10">
        <f t="shared" si="29"/>
        <v>0</v>
      </c>
      <c r="AW136" s="11">
        <v>0</v>
      </c>
      <c r="AX136" s="11">
        <v>0</v>
      </c>
      <c r="AY136" s="11">
        <v>0</v>
      </c>
      <c r="AZ136" s="11">
        <v>0</v>
      </c>
      <c r="BA136" s="11">
        <v>0</v>
      </c>
      <c r="BB136" s="11">
        <v>0</v>
      </c>
      <c r="BC136" s="11">
        <v>0</v>
      </c>
      <c r="BD136" s="10">
        <f t="shared" si="23"/>
        <v>0</v>
      </c>
      <c r="BE136" s="11">
        <v>0</v>
      </c>
      <c r="BF136" s="10">
        <f t="shared" si="30"/>
        <v>4608.28</v>
      </c>
      <c r="BG136" s="10">
        <f t="shared" si="24"/>
        <v>400.73</v>
      </c>
      <c r="BH136" s="11">
        <v>0</v>
      </c>
      <c r="BI136" s="11">
        <v>0</v>
      </c>
      <c r="BJ136" s="11">
        <v>0</v>
      </c>
      <c r="BK136" s="11">
        <v>0</v>
      </c>
      <c r="BL136" s="11">
        <v>0</v>
      </c>
      <c r="BM136" s="11">
        <v>0</v>
      </c>
      <c r="BN136" s="11">
        <v>0</v>
      </c>
      <c r="BO136" s="11">
        <v>0</v>
      </c>
      <c r="BP136" s="11">
        <v>0</v>
      </c>
      <c r="BQ136" s="11">
        <v>0</v>
      </c>
      <c r="BR136" s="11">
        <v>0</v>
      </c>
      <c r="BS136" s="11">
        <v>0</v>
      </c>
      <c r="BT136" s="11">
        <v>0</v>
      </c>
      <c r="BU136" s="11">
        <v>0</v>
      </c>
      <c r="BV136" s="11">
        <v>0</v>
      </c>
      <c r="BW136" s="11">
        <v>0</v>
      </c>
      <c r="BX136" s="11">
        <v>0</v>
      </c>
      <c r="BY136" s="11">
        <v>400.73</v>
      </c>
      <c r="BZ136" s="11">
        <v>0</v>
      </c>
      <c r="CA136" s="11">
        <v>0</v>
      </c>
      <c r="CB136" s="11">
        <v>0</v>
      </c>
      <c r="CC136" s="11">
        <v>0</v>
      </c>
      <c r="CD136" s="10">
        <f t="shared" si="31"/>
        <v>4207.549999999999</v>
      </c>
    </row>
    <row r="137" spans="1:82" ht="14.25">
      <c r="A137" s="9" t="s">
        <v>65</v>
      </c>
      <c r="B137" s="9">
        <v>70154</v>
      </c>
      <c r="C137" s="9" t="s">
        <v>61</v>
      </c>
      <c r="D137" s="9" t="s">
        <v>61</v>
      </c>
      <c r="E137" s="8" t="s">
        <v>254</v>
      </c>
      <c r="F137" s="8" t="s">
        <v>298</v>
      </c>
      <c r="G137" s="9" t="s">
        <v>301</v>
      </c>
      <c r="H137" s="9" t="s">
        <v>62</v>
      </c>
      <c r="I137" s="10">
        <f t="shared" si="25"/>
        <v>4608.28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4608.28</v>
      </c>
      <c r="W137" s="11">
        <v>0</v>
      </c>
      <c r="X137" s="11">
        <v>0</v>
      </c>
      <c r="Y137" s="10">
        <f t="shared" si="26"/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0">
        <f t="shared" si="27"/>
        <v>0</v>
      </c>
      <c r="AF137" s="11">
        <v>0</v>
      </c>
      <c r="AG137" s="11">
        <v>0</v>
      </c>
      <c r="AH137" s="11">
        <v>0</v>
      </c>
      <c r="AI137" s="11">
        <v>0</v>
      </c>
      <c r="AJ137" s="10">
        <f t="shared" si="28"/>
        <v>0</v>
      </c>
      <c r="AK137" s="11">
        <v>0</v>
      </c>
      <c r="AL137" s="11">
        <v>0</v>
      </c>
      <c r="AM137" s="11">
        <v>0</v>
      </c>
      <c r="AN137" s="11">
        <v>0</v>
      </c>
      <c r="AO137" s="11">
        <v>0</v>
      </c>
      <c r="AP137" s="11">
        <v>0</v>
      </c>
      <c r="AQ137" s="11">
        <v>0</v>
      </c>
      <c r="AR137" s="11">
        <v>0</v>
      </c>
      <c r="AS137" s="11">
        <v>0</v>
      </c>
      <c r="AT137" s="11">
        <v>0</v>
      </c>
      <c r="AU137" s="11">
        <v>0</v>
      </c>
      <c r="AV137" s="10">
        <f t="shared" si="29"/>
        <v>0</v>
      </c>
      <c r="AW137" s="11">
        <v>0</v>
      </c>
      <c r="AX137" s="11">
        <v>0</v>
      </c>
      <c r="AY137" s="11">
        <v>0</v>
      </c>
      <c r="AZ137" s="11">
        <v>0</v>
      </c>
      <c r="BA137" s="11">
        <v>0</v>
      </c>
      <c r="BB137" s="11">
        <v>0</v>
      </c>
      <c r="BC137" s="11">
        <v>0</v>
      </c>
      <c r="BD137" s="10">
        <f t="shared" si="23"/>
        <v>0</v>
      </c>
      <c r="BE137" s="11">
        <v>0</v>
      </c>
      <c r="BF137" s="10">
        <f t="shared" si="30"/>
        <v>4608.28</v>
      </c>
      <c r="BG137" s="10">
        <f t="shared" si="24"/>
        <v>400.73</v>
      </c>
      <c r="BH137" s="11">
        <v>0</v>
      </c>
      <c r="BI137" s="11">
        <v>0</v>
      </c>
      <c r="BJ137" s="11">
        <v>0</v>
      </c>
      <c r="BK137" s="11">
        <v>0</v>
      </c>
      <c r="BL137" s="11">
        <v>0</v>
      </c>
      <c r="BM137" s="11">
        <v>0</v>
      </c>
      <c r="BN137" s="11">
        <v>0</v>
      </c>
      <c r="BO137" s="11">
        <v>0</v>
      </c>
      <c r="BP137" s="11">
        <v>0</v>
      </c>
      <c r="BQ137" s="11">
        <v>0</v>
      </c>
      <c r="BR137" s="11">
        <v>0</v>
      </c>
      <c r="BS137" s="11">
        <v>0</v>
      </c>
      <c r="BT137" s="11">
        <v>0</v>
      </c>
      <c r="BU137" s="11">
        <v>0</v>
      </c>
      <c r="BV137" s="11">
        <v>0</v>
      </c>
      <c r="BW137" s="11">
        <v>0</v>
      </c>
      <c r="BX137" s="11">
        <v>0</v>
      </c>
      <c r="BY137" s="11">
        <v>400.73</v>
      </c>
      <c r="BZ137" s="11">
        <v>0</v>
      </c>
      <c r="CA137" s="11">
        <v>0</v>
      </c>
      <c r="CB137" s="11">
        <v>0</v>
      </c>
      <c r="CC137" s="11">
        <v>0</v>
      </c>
      <c r="CD137" s="10">
        <f t="shared" si="31"/>
        <v>4207.549999999999</v>
      </c>
    </row>
    <row r="138" spans="1:82" ht="14.25">
      <c r="A138" s="9" t="s">
        <v>66</v>
      </c>
      <c r="B138" s="9">
        <v>70166</v>
      </c>
      <c r="C138" s="9" t="s">
        <v>61</v>
      </c>
      <c r="D138" s="9" t="s">
        <v>61</v>
      </c>
      <c r="E138" s="8" t="s">
        <v>254</v>
      </c>
      <c r="F138" s="8" t="s">
        <v>298</v>
      </c>
      <c r="G138" s="9" t="s">
        <v>301</v>
      </c>
      <c r="H138" s="9" t="s">
        <v>62</v>
      </c>
      <c r="I138" s="10">
        <f>SUM(J138:X138)</f>
        <v>4608.28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4608.28</v>
      </c>
      <c r="W138" s="11">
        <v>0</v>
      </c>
      <c r="X138" s="11">
        <v>0</v>
      </c>
      <c r="Y138" s="10">
        <f>SUM(Z138:AD138)</f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0">
        <f>SUM(AF138:AI138)</f>
        <v>0</v>
      </c>
      <c r="AF138" s="11">
        <v>0</v>
      </c>
      <c r="AG138" s="11">
        <v>0</v>
      </c>
      <c r="AH138" s="11">
        <v>0</v>
      </c>
      <c r="AI138" s="11">
        <v>0</v>
      </c>
      <c r="AJ138" s="10">
        <f>SUM(AK138:AU138)</f>
        <v>0</v>
      </c>
      <c r="AK138" s="11">
        <v>0</v>
      </c>
      <c r="AL138" s="11">
        <v>0</v>
      </c>
      <c r="AM138" s="11">
        <v>0</v>
      </c>
      <c r="AN138" s="11">
        <v>0</v>
      </c>
      <c r="AO138" s="11">
        <v>0</v>
      </c>
      <c r="AP138" s="11">
        <v>0</v>
      </c>
      <c r="AQ138" s="11">
        <v>0</v>
      </c>
      <c r="AR138" s="11">
        <v>0</v>
      </c>
      <c r="AS138" s="11">
        <v>0</v>
      </c>
      <c r="AT138" s="11">
        <v>0</v>
      </c>
      <c r="AU138" s="11">
        <v>0</v>
      </c>
      <c r="AV138" s="10">
        <f>SUM(AW138:BC138)</f>
        <v>0</v>
      </c>
      <c r="AW138" s="11">
        <v>0</v>
      </c>
      <c r="AX138" s="11">
        <v>0</v>
      </c>
      <c r="AY138" s="11">
        <v>0</v>
      </c>
      <c r="AZ138" s="11">
        <v>0</v>
      </c>
      <c r="BA138" s="11">
        <v>0</v>
      </c>
      <c r="BB138" s="11">
        <v>0</v>
      </c>
      <c r="BC138" s="11">
        <v>0</v>
      </c>
      <c r="BD138" s="10">
        <f aca="true" t="shared" si="32" ref="BD138:BD146">SUM(BE138)</f>
        <v>0</v>
      </c>
      <c r="BE138" s="11">
        <v>0</v>
      </c>
      <c r="BF138" s="10">
        <f aca="true" t="shared" si="33" ref="BF138:BF146">BD138+AV138+AJ138+AE138+Y138+I138</f>
        <v>4608.28</v>
      </c>
      <c r="BG138" s="10">
        <f t="shared" si="24"/>
        <v>358.08</v>
      </c>
      <c r="BH138" s="11">
        <v>0</v>
      </c>
      <c r="BI138" s="11">
        <v>0</v>
      </c>
      <c r="BJ138" s="11">
        <v>0</v>
      </c>
      <c r="BK138" s="11">
        <v>0</v>
      </c>
      <c r="BL138" s="11">
        <v>0</v>
      </c>
      <c r="BM138" s="11">
        <v>0</v>
      </c>
      <c r="BN138" s="11">
        <v>0</v>
      </c>
      <c r="BO138" s="11">
        <v>0</v>
      </c>
      <c r="BP138" s="11">
        <v>0</v>
      </c>
      <c r="BQ138" s="11">
        <v>0</v>
      </c>
      <c r="BR138" s="11">
        <v>0</v>
      </c>
      <c r="BS138" s="11">
        <v>0</v>
      </c>
      <c r="BT138" s="11">
        <v>0</v>
      </c>
      <c r="BU138" s="11">
        <v>0</v>
      </c>
      <c r="BV138" s="11">
        <v>0</v>
      </c>
      <c r="BW138" s="11">
        <v>0</v>
      </c>
      <c r="BX138" s="11">
        <v>0</v>
      </c>
      <c r="BY138" s="11">
        <v>358.08</v>
      </c>
      <c r="BZ138" s="11">
        <v>0</v>
      </c>
      <c r="CA138" s="11">
        <v>0</v>
      </c>
      <c r="CB138" s="11">
        <v>0</v>
      </c>
      <c r="CC138" s="11">
        <v>0</v>
      </c>
      <c r="CD138" s="10">
        <f aca="true" t="shared" si="34" ref="CD138:CD146">BF138-BG138</f>
        <v>4250.2</v>
      </c>
    </row>
    <row r="139" spans="1:82" ht="14.25">
      <c r="A139" s="9" t="s">
        <v>67</v>
      </c>
      <c r="B139" s="9">
        <v>70178</v>
      </c>
      <c r="C139" s="9" t="s">
        <v>61</v>
      </c>
      <c r="D139" s="9" t="s">
        <v>61</v>
      </c>
      <c r="E139" s="8" t="s">
        <v>254</v>
      </c>
      <c r="F139" s="8" t="s">
        <v>298</v>
      </c>
      <c r="G139" s="9" t="s">
        <v>301</v>
      </c>
      <c r="H139" s="9" t="s">
        <v>62</v>
      </c>
      <c r="I139" s="10">
        <f>SUM(J139:X139)</f>
        <v>9216.56</v>
      </c>
      <c r="J139" s="11">
        <v>0</v>
      </c>
      <c r="K139" s="11">
        <v>0</v>
      </c>
      <c r="L139" s="11">
        <v>0</v>
      </c>
      <c r="M139" s="11">
        <v>0</v>
      </c>
      <c r="N139" s="11">
        <v>4608.28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4608.28</v>
      </c>
      <c r="W139" s="11">
        <v>0</v>
      </c>
      <c r="X139" s="11">
        <v>0</v>
      </c>
      <c r="Y139" s="10">
        <f>SUM(Z139:AD139)</f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0">
        <f>SUM(AF139:AI139)</f>
        <v>0</v>
      </c>
      <c r="AF139" s="11">
        <v>0</v>
      </c>
      <c r="AG139" s="11">
        <v>0</v>
      </c>
      <c r="AH139" s="11">
        <v>0</v>
      </c>
      <c r="AI139" s="11">
        <v>0</v>
      </c>
      <c r="AJ139" s="10">
        <f>SUM(AK139:AU139)</f>
        <v>0</v>
      </c>
      <c r="AK139" s="11">
        <v>0</v>
      </c>
      <c r="AL139" s="11">
        <v>0</v>
      </c>
      <c r="AM139" s="11">
        <v>0</v>
      </c>
      <c r="AN139" s="11">
        <v>0</v>
      </c>
      <c r="AO139" s="11">
        <v>0</v>
      </c>
      <c r="AP139" s="11">
        <v>0</v>
      </c>
      <c r="AQ139" s="11">
        <v>0</v>
      </c>
      <c r="AR139" s="11">
        <v>0</v>
      </c>
      <c r="AS139" s="11">
        <v>0</v>
      </c>
      <c r="AT139" s="11">
        <v>0</v>
      </c>
      <c r="AU139" s="11">
        <v>0</v>
      </c>
      <c r="AV139" s="10">
        <f>SUM(AW139:BC139)</f>
        <v>0</v>
      </c>
      <c r="AW139" s="11">
        <v>0</v>
      </c>
      <c r="AX139" s="11">
        <v>0</v>
      </c>
      <c r="AY139" s="11">
        <v>0</v>
      </c>
      <c r="AZ139" s="11">
        <v>0</v>
      </c>
      <c r="BA139" s="11">
        <v>0</v>
      </c>
      <c r="BB139" s="11">
        <v>0</v>
      </c>
      <c r="BC139" s="11">
        <v>0</v>
      </c>
      <c r="BD139" s="10">
        <f t="shared" si="32"/>
        <v>0</v>
      </c>
      <c r="BE139" s="11">
        <v>0</v>
      </c>
      <c r="BF139" s="10">
        <f t="shared" si="33"/>
        <v>9216.56</v>
      </c>
      <c r="BG139" s="10">
        <f aca="true" t="shared" si="35" ref="BG139:BG146">SUM(BH139:CC139)</f>
        <v>2230.4</v>
      </c>
      <c r="BH139" s="11">
        <v>0</v>
      </c>
      <c r="BI139" s="11">
        <v>0</v>
      </c>
      <c r="BJ139" s="11">
        <v>0</v>
      </c>
      <c r="BK139" s="11">
        <v>0</v>
      </c>
      <c r="BL139" s="11">
        <v>0</v>
      </c>
      <c r="BM139" s="11">
        <v>0</v>
      </c>
      <c r="BN139" s="11">
        <v>0</v>
      </c>
      <c r="BO139" s="11">
        <v>0</v>
      </c>
      <c r="BP139" s="11">
        <v>0</v>
      </c>
      <c r="BQ139" s="11">
        <v>0</v>
      </c>
      <c r="BR139" s="11">
        <v>0</v>
      </c>
      <c r="BS139" s="11">
        <v>0</v>
      </c>
      <c r="BT139" s="11">
        <v>0</v>
      </c>
      <c r="BU139" s="11">
        <v>0</v>
      </c>
      <c r="BV139" s="11">
        <v>0</v>
      </c>
      <c r="BW139" s="11">
        <v>0</v>
      </c>
      <c r="BX139" s="11">
        <v>0</v>
      </c>
      <c r="BY139" s="11">
        <v>1450.81</v>
      </c>
      <c r="BZ139" s="11">
        <v>0</v>
      </c>
      <c r="CA139" s="11">
        <v>779.59</v>
      </c>
      <c r="CB139" s="11">
        <v>0</v>
      </c>
      <c r="CC139" s="11">
        <v>0</v>
      </c>
      <c r="CD139" s="10">
        <f t="shared" si="34"/>
        <v>6986.16</v>
      </c>
    </row>
    <row r="140" spans="1:82" ht="14.25">
      <c r="A140" s="9" t="s">
        <v>5</v>
      </c>
      <c r="B140" s="9">
        <v>80007</v>
      </c>
      <c r="C140" s="9" t="s">
        <v>6</v>
      </c>
      <c r="D140" s="9" t="s">
        <v>6</v>
      </c>
      <c r="E140" s="8" t="s">
        <v>254</v>
      </c>
      <c r="F140" s="8" t="s">
        <v>254</v>
      </c>
      <c r="G140" s="9" t="s">
        <v>302</v>
      </c>
      <c r="H140" s="9" t="s">
        <v>7</v>
      </c>
      <c r="I140" s="10">
        <f>SUM(J140:X140)</f>
        <v>972</v>
      </c>
      <c r="J140" s="11">
        <v>0</v>
      </c>
      <c r="K140" s="11">
        <v>200</v>
      </c>
      <c r="L140" s="11">
        <v>600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172</v>
      </c>
      <c r="Y140" s="10">
        <f>SUM(Z140:AD140)</f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0">
        <f>SUM(AF140:AI140)</f>
        <v>0</v>
      </c>
      <c r="AF140" s="11">
        <v>0</v>
      </c>
      <c r="AG140" s="11">
        <v>0</v>
      </c>
      <c r="AH140" s="11">
        <v>0</v>
      </c>
      <c r="AI140" s="11">
        <v>0</v>
      </c>
      <c r="AJ140" s="10">
        <f>SUM(AK140:AU140)</f>
        <v>0</v>
      </c>
      <c r="AK140" s="11">
        <v>0</v>
      </c>
      <c r="AL140" s="11">
        <v>0</v>
      </c>
      <c r="AM140" s="11">
        <v>0</v>
      </c>
      <c r="AN140" s="11">
        <v>0</v>
      </c>
      <c r="AO140" s="11">
        <v>0</v>
      </c>
      <c r="AP140" s="11">
        <v>0</v>
      </c>
      <c r="AQ140" s="11">
        <v>0</v>
      </c>
      <c r="AR140" s="11">
        <v>0</v>
      </c>
      <c r="AS140" s="11">
        <v>0</v>
      </c>
      <c r="AT140" s="11">
        <v>0</v>
      </c>
      <c r="AU140" s="11">
        <v>0</v>
      </c>
      <c r="AV140" s="10">
        <f>SUM(AW140:BC140)</f>
        <v>0</v>
      </c>
      <c r="AW140" s="11">
        <v>0</v>
      </c>
      <c r="AX140" s="11">
        <v>0</v>
      </c>
      <c r="AY140" s="11">
        <v>0</v>
      </c>
      <c r="AZ140" s="11">
        <v>0</v>
      </c>
      <c r="BA140" s="11">
        <v>0</v>
      </c>
      <c r="BB140" s="11">
        <v>0</v>
      </c>
      <c r="BC140" s="11">
        <v>0</v>
      </c>
      <c r="BD140" s="10">
        <f t="shared" si="32"/>
        <v>0</v>
      </c>
      <c r="BE140" s="11">
        <v>0</v>
      </c>
      <c r="BF140" s="10">
        <f t="shared" si="33"/>
        <v>972</v>
      </c>
      <c r="BG140" s="10">
        <f t="shared" si="35"/>
        <v>0</v>
      </c>
      <c r="BH140" s="11">
        <v>0</v>
      </c>
      <c r="BI140" s="11">
        <v>0</v>
      </c>
      <c r="BJ140" s="11">
        <v>0</v>
      </c>
      <c r="BK140" s="11">
        <v>0</v>
      </c>
      <c r="BL140" s="11">
        <v>0</v>
      </c>
      <c r="BM140" s="11">
        <v>0</v>
      </c>
      <c r="BN140" s="11">
        <v>0</v>
      </c>
      <c r="BO140" s="11">
        <v>0</v>
      </c>
      <c r="BP140" s="11">
        <v>0</v>
      </c>
      <c r="BQ140" s="11">
        <v>0</v>
      </c>
      <c r="BR140" s="11">
        <v>0</v>
      </c>
      <c r="BS140" s="11">
        <v>0</v>
      </c>
      <c r="BT140" s="11">
        <v>0</v>
      </c>
      <c r="BU140" s="11">
        <v>0</v>
      </c>
      <c r="BV140" s="11">
        <v>0</v>
      </c>
      <c r="BW140" s="11">
        <v>0</v>
      </c>
      <c r="BX140" s="11">
        <v>0</v>
      </c>
      <c r="BY140" s="11">
        <v>0</v>
      </c>
      <c r="BZ140" s="11">
        <v>0</v>
      </c>
      <c r="CA140" s="11">
        <v>0</v>
      </c>
      <c r="CB140" s="11">
        <v>0</v>
      </c>
      <c r="CC140" s="11">
        <v>0</v>
      </c>
      <c r="CD140" s="10">
        <f t="shared" si="34"/>
        <v>972</v>
      </c>
    </row>
    <row r="141" spans="1:82" ht="14.25">
      <c r="A141" s="9" t="s">
        <v>10</v>
      </c>
      <c r="B141" s="9">
        <v>80019</v>
      </c>
      <c r="C141" s="9" t="s">
        <v>6</v>
      </c>
      <c r="D141" s="9" t="s">
        <v>6</v>
      </c>
      <c r="E141" s="8" t="s">
        <v>254</v>
      </c>
      <c r="F141" s="8" t="s">
        <v>254</v>
      </c>
      <c r="G141" s="9" t="s">
        <v>302</v>
      </c>
      <c r="H141" s="9" t="s">
        <v>11</v>
      </c>
      <c r="I141" s="10">
        <f>SUM(J141:X141)</f>
        <v>972</v>
      </c>
      <c r="J141" s="11">
        <v>0</v>
      </c>
      <c r="K141" s="11">
        <v>200</v>
      </c>
      <c r="L141" s="11">
        <v>600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172</v>
      </c>
      <c r="Y141" s="10">
        <f>SUM(Z141:AD141)</f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0">
        <f>SUM(AF141:AI141)</f>
        <v>0</v>
      </c>
      <c r="AF141" s="11">
        <v>0</v>
      </c>
      <c r="AG141" s="11">
        <v>0</v>
      </c>
      <c r="AH141" s="11">
        <v>0</v>
      </c>
      <c r="AI141" s="11">
        <v>0</v>
      </c>
      <c r="AJ141" s="10">
        <f>SUM(AK141:AU141)</f>
        <v>0</v>
      </c>
      <c r="AK141" s="11">
        <v>0</v>
      </c>
      <c r="AL141" s="11">
        <v>0</v>
      </c>
      <c r="AM141" s="11">
        <v>0</v>
      </c>
      <c r="AN141" s="11">
        <v>0</v>
      </c>
      <c r="AO141" s="11">
        <v>0</v>
      </c>
      <c r="AP141" s="11">
        <v>0</v>
      </c>
      <c r="AQ141" s="11">
        <v>0</v>
      </c>
      <c r="AR141" s="11">
        <v>0</v>
      </c>
      <c r="AS141" s="11">
        <v>0</v>
      </c>
      <c r="AT141" s="11">
        <v>0</v>
      </c>
      <c r="AU141" s="11">
        <v>0</v>
      </c>
      <c r="AV141" s="10">
        <f>SUM(AW141:BC141)</f>
        <v>0</v>
      </c>
      <c r="AW141" s="11">
        <v>0</v>
      </c>
      <c r="AX141" s="11">
        <v>0</v>
      </c>
      <c r="AY141" s="11">
        <v>0</v>
      </c>
      <c r="AZ141" s="11">
        <v>0</v>
      </c>
      <c r="BA141" s="11">
        <v>0</v>
      </c>
      <c r="BB141" s="11">
        <v>0</v>
      </c>
      <c r="BC141" s="11">
        <v>0</v>
      </c>
      <c r="BD141" s="10">
        <f t="shared" si="32"/>
        <v>0</v>
      </c>
      <c r="BE141" s="11">
        <v>0</v>
      </c>
      <c r="BF141" s="10">
        <f t="shared" si="33"/>
        <v>972</v>
      </c>
      <c r="BG141" s="10">
        <f t="shared" si="35"/>
        <v>0</v>
      </c>
      <c r="BH141" s="11">
        <v>0</v>
      </c>
      <c r="BI141" s="11">
        <v>0</v>
      </c>
      <c r="BJ141" s="11">
        <v>0</v>
      </c>
      <c r="BK141" s="11">
        <v>0</v>
      </c>
      <c r="BL141" s="11">
        <v>0</v>
      </c>
      <c r="BM141" s="11">
        <v>0</v>
      </c>
      <c r="BN141" s="11">
        <v>0</v>
      </c>
      <c r="BO141" s="11">
        <v>0</v>
      </c>
      <c r="BP141" s="11">
        <v>0</v>
      </c>
      <c r="BQ141" s="11">
        <v>0</v>
      </c>
      <c r="BR141" s="11">
        <v>0</v>
      </c>
      <c r="BS141" s="11">
        <v>0</v>
      </c>
      <c r="BT141" s="11">
        <v>0</v>
      </c>
      <c r="BU141" s="11">
        <v>0</v>
      </c>
      <c r="BV141" s="11">
        <v>0</v>
      </c>
      <c r="BW141" s="11">
        <v>0</v>
      </c>
      <c r="BX141" s="11">
        <v>0</v>
      </c>
      <c r="BY141" s="11">
        <v>0</v>
      </c>
      <c r="BZ141" s="11">
        <v>0</v>
      </c>
      <c r="CA141" s="11">
        <v>0</v>
      </c>
      <c r="CB141" s="11">
        <v>0</v>
      </c>
      <c r="CC141" s="11">
        <v>0</v>
      </c>
      <c r="CD141" s="10">
        <f t="shared" si="34"/>
        <v>972</v>
      </c>
    </row>
    <row r="142" spans="1:82" ht="14.25">
      <c r="A142" s="9" t="s">
        <v>12</v>
      </c>
      <c r="B142" s="9">
        <v>80032</v>
      </c>
      <c r="C142" s="9" t="s">
        <v>6</v>
      </c>
      <c r="D142" s="9" t="s">
        <v>6</v>
      </c>
      <c r="E142" s="8" t="s">
        <v>254</v>
      </c>
      <c r="F142" s="8" t="s">
        <v>254</v>
      </c>
      <c r="G142" s="9" t="s">
        <v>302</v>
      </c>
      <c r="H142" s="9" t="s">
        <v>11</v>
      </c>
      <c r="I142" s="10">
        <f>SUM(J142:X142)</f>
        <v>972</v>
      </c>
      <c r="J142" s="11">
        <v>0</v>
      </c>
      <c r="K142" s="11">
        <v>200</v>
      </c>
      <c r="L142" s="11">
        <v>600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172</v>
      </c>
      <c r="Y142" s="10">
        <f>SUM(Z142:AD142)</f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0">
        <f>SUM(AF142:AI142)</f>
        <v>0</v>
      </c>
      <c r="AF142" s="11">
        <v>0</v>
      </c>
      <c r="AG142" s="11">
        <v>0</v>
      </c>
      <c r="AH142" s="11">
        <v>0</v>
      </c>
      <c r="AI142" s="11">
        <v>0</v>
      </c>
      <c r="AJ142" s="10">
        <f>SUM(AK142:AU142)</f>
        <v>0</v>
      </c>
      <c r="AK142" s="11">
        <v>0</v>
      </c>
      <c r="AL142" s="11">
        <v>0</v>
      </c>
      <c r="AM142" s="11">
        <v>0</v>
      </c>
      <c r="AN142" s="11">
        <v>0</v>
      </c>
      <c r="AO142" s="11">
        <v>0</v>
      </c>
      <c r="AP142" s="11">
        <v>0</v>
      </c>
      <c r="AQ142" s="11">
        <v>0</v>
      </c>
      <c r="AR142" s="11">
        <v>0</v>
      </c>
      <c r="AS142" s="11">
        <v>0</v>
      </c>
      <c r="AT142" s="11">
        <v>0</v>
      </c>
      <c r="AU142" s="11">
        <v>0</v>
      </c>
      <c r="AV142" s="10">
        <f>SUM(AW142:BC142)</f>
        <v>0</v>
      </c>
      <c r="AW142" s="11">
        <v>0</v>
      </c>
      <c r="AX142" s="11">
        <v>0</v>
      </c>
      <c r="AY142" s="11">
        <v>0</v>
      </c>
      <c r="AZ142" s="11">
        <v>0</v>
      </c>
      <c r="BA142" s="11">
        <v>0</v>
      </c>
      <c r="BB142" s="11">
        <v>0</v>
      </c>
      <c r="BC142" s="11">
        <v>0</v>
      </c>
      <c r="BD142" s="10">
        <f t="shared" si="32"/>
        <v>0</v>
      </c>
      <c r="BE142" s="11">
        <v>0</v>
      </c>
      <c r="BF142" s="10">
        <f t="shared" si="33"/>
        <v>972</v>
      </c>
      <c r="BG142" s="10">
        <f t="shared" si="35"/>
        <v>0</v>
      </c>
      <c r="BH142" s="11">
        <v>0</v>
      </c>
      <c r="BI142" s="11">
        <v>0</v>
      </c>
      <c r="BJ142" s="11">
        <v>0</v>
      </c>
      <c r="BK142" s="11">
        <v>0</v>
      </c>
      <c r="BL142" s="11">
        <v>0</v>
      </c>
      <c r="BM142" s="11">
        <v>0</v>
      </c>
      <c r="BN142" s="11">
        <v>0</v>
      </c>
      <c r="BO142" s="11">
        <v>0</v>
      </c>
      <c r="BP142" s="11">
        <v>0</v>
      </c>
      <c r="BQ142" s="11">
        <v>0</v>
      </c>
      <c r="BR142" s="11">
        <v>0</v>
      </c>
      <c r="BS142" s="11">
        <v>0</v>
      </c>
      <c r="BT142" s="11">
        <v>0</v>
      </c>
      <c r="BU142" s="11">
        <v>0</v>
      </c>
      <c r="BV142" s="11">
        <v>0</v>
      </c>
      <c r="BW142" s="11">
        <v>0</v>
      </c>
      <c r="BX142" s="11">
        <v>0</v>
      </c>
      <c r="BY142" s="11">
        <v>0</v>
      </c>
      <c r="BZ142" s="11">
        <v>0</v>
      </c>
      <c r="CA142" s="11">
        <v>0</v>
      </c>
      <c r="CB142" s="11">
        <v>0</v>
      </c>
      <c r="CC142" s="11">
        <v>0</v>
      </c>
      <c r="CD142" s="10">
        <f t="shared" si="34"/>
        <v>972</v>
      </c>
    </row>
    <row r="143" spans="1:82" ht="14.25">
      <c r="A143" s="9" t="s">
        <v>13</v>
      </c>
      <c r="B143" s="9">
        <v>80044</v>
      </c>
      <c r="C143" s="9" t="s">
        <v>6</v>
      </c>
      <c r="D143" s="9" t="s">
        <v>6</v>
      </c>
      <c r="E143" s="8" t="s">
        <v>254</v>
      </c>
      <c r="F143" s="8" t="s">
        <v>254</v>
      </c>
      <c r="G143" s="9" t="s">
        <v>302</v>
      </c>
      <c r="H143" s="9" t="s">
        <v>11</v>
      </c>
      <c r="I143" s="10">
        <f>SUM(J143:X143)</f>
        <v>972</v>
      </c>
      <c r="J143" s="11">
        <v>0</v>
      </c>
      <c r="K143" s="11">
        <v>200</v>
      </c>
      <c r="L143" s="11">
        <v>600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172</v>
      </c>
      <c r="Y143" s="10">
        <f>SUM(Z143:AD143)</f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0">
        <f>SUM(AF143:AI143)</f>
        <v>0</v>
      </c>
      <c r="AF143" s="11">
        <v>0</v>
      </c>
      <c r="AG143" s="11">
        <v>0</v>
      </c>
      <c r="AH143" s="11">
        <v>0</v>
      </c>
      <c r="AI143" s="11">
        <v>0</v>
      </c>
      <c r="AJ143" s="10">
        <f>SUM(AK143:AU143)</f>
        <v>0</v>
      </c>
      <c r="AK143" s="11">
        <v>0</v>
      </c>
      <c r="AL143" s="11">
        <v>0</v>
      </c>
      <c r="AM143" s="11">
        <v>0</v>
      </c>
      <c r="AN143" s="11">
        <v>0</v>
      </c>
      <c r="AO143" s="11">
        <v>0</v>
      </c>
      <c r="AP143" s="11">
        <v>0</v>
      </c>
      <c r="AQ143" s="11">
        <v>0</v>
      </c>
      <c r="AR143" s="11">
        <v>0</v>
      </c>
      <c r="AS143" s="11">
        <v>0</v>
      </c>
      <c r="AT143" s="11">
        <v>0</v>
      </c>
      <c r="AU143" s="11">
        <v>0</v>
      </c>
      <c r="AV143" s="10">
        <f>SUM(AW143:BC143)</f>
        <v>0</v>
      </c>
      <c r="AW143" s="11">
        <v>0</v>
      </c>
      <c r="AX143" s="11">
        <v>0</v>
      </c>
      <c r="AY143" s="11">
        <v>0</v>
      </c>
      <c r="AZ143" s="11">
        <v>0</v>
      </c>
      <c r="BA143" s="11">
        <v>0</v>
      </c>
      <c r="BB143" s="11">
        <v>0</v>
      </c>
      <c r="BC143" s="11">
        <v>0</v>
      </c>
      <c r="BD143" s="10">
        <f t="shared" si="32"/>
        <v>0</v>
      </c>
      <c r="BE143" s="11">
        <v>0</v>
      </c>
      <c r="BF143" s="10">
        <f t="shared" si="33"/>
        <v>972</v>
      </c>
      <c r="BG143" s="10">
        <f t="shared" si="35"/>
        <v>0</v>
      </c>
      <c r="BH143" s="11">
        <v>0</v>
      </c>
      <c r="BI143" s="11">
        <v>0</v>
      </c>
      <c r="BJ143" s="11">
        <v>0</v>
      </c>
      <c r="BK143" s="11">
        <v>0</v>
      </c>
      <c r="BL143" s="11">
        <v>0</v>
      </c>
      <c r="BM143" s="11">
        <v>0</v>
      </c>
      <c r="BN143" s="11">
        <v>0</v>
      </c>
      <c r="BO143" s="11">
        <v>0</v>
      </c>
      <c r="BP143" s="11">
        <v>0</v>
      </c>
      <c r="BQ143" s="11">
        <v>0</v>
      </c>
      <c r="BR143" s="11">
        <v>0</v>
      </c>
      <c r="BS143" s="11">
        <v>0</v>
      </c>
      <c r="BT143" s="11">
        <v>0</v>
      </c>
      <c r="BU143" s="11">
        <v>0</v>
      </c>
      <c r="BV143" s="11">
        <v>0</v>
      </c>
      <c r="BW143" s="11">
        <v>0</v>
      </c>
      <c r="BX143" s="11">
        <v>0</v>
      </c>
      <c r="BY143" s="11">
        <v>0</v>
      </c>
      <c r="BZ143" s="11">
        <v>0</v>
      </c>
      <c r="CA143" s="11">
        <v>0</v>
      </c>
      <c r="CB143" s="11">
        <v>0</v>
      </c>
      <c r="CC143" s="11">
        <v>0</v>
      </c>
      <c r="CD143" s="10">
        <f t="shared" si="34"/>
        <v>972</v>
      </c>
    </row>
    <row r="144" spans="1:82" ht="14.25">
      <c r="A144" s="9" t="s">
        <v>14</v>
      </c>
      <c r="B144" s="9">
        <v>80056</v>
      </c>
      <c r="C144" s="9" t="s">
        <v>6</v>
      </c>
      <c r="D144" s="9" t="s">
        <v>6</v>
      </c>
      <c r="E144" s="8" t="s">
        <v>254</v>
      </c>
      <c r="F144" s="8" t="s">
        <v>254</v>
      </c>
      <c r="G144" s="9" t="s">
        <v>302</v>
      </c>
      <c r="H144" s="9" t="s">
        <v>15</v>
      </c>
      <c r="I144" s="10">
        <f>SUM(J144:X144)</f>
        <v>1444</v>
      </c>
      <c r="J144" s="11">
        <v>0</v>
      </c>
      <c r="K144" s="11">
        <v>200</v>
      </c>
      <c r="L144" s="11">
        <v>900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344</v>
      </c>
      <c r="Y144" s="10">
        <f>SUM(Z144:AD144)</f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0">
        <f>SUM(AF144:AI144)</f>
        <v>0</v>
      </c>
      <c r="AF144" s="11">
        <v>0</v>
      </c>
      <c r="AG144" s="11">
        <v>0</v>
      </c>
      <c r="AH144" s="11">
        <v>0</v>
      </c>
      <c r="AI144" s="11">
        <v>0</v>
      </c>
      <c r="AJ144" s="10">
        <f>SUM(AK144:AU144)</f>
        <v>0</v>
      </c>
      <c r="AK144" s="11">
        <v>0</v>
      </c>
      <c r="AL144" s="11">
        <v>0</v>
      </c>
      <c r="AM144" s="11">
        <v>0</v>
      </c>
      <c r="AN144" s="11">
        <v>0</v>
      </c>
      <c r="AO144" s="11">
        <v>0</v>
      </c>
      <c r="AP144" s="11">
        <v>0</v>
      </c>
      <c r="AQ144" s="11">
        <v>0</v>
      </c>
      <c r="AR144" s="11">
        <v>0</v>
      </c>
      <c r="AS144" s="11">
        <v>0</v>
      </c>
      <c r="AT144" s="11">
        <v>0</v>
      </c>
      <c r="AU144" s="11">
        <v>0</v>
      </c>
      <c r="AV144" s="10">
        <f>SUM(AW144:BC144)</f>
        <v>0</v>
      </c>
      <c r="AW144" s="11">
        <v>0</v>
      </c>
      <c r="AX144" s="11">
        <v>0</v>
      </c>
      <c r="AY144" s="11">
        <v>0</v>
      </c>
      <c r="AZ144" s="11">
        <v>0</v>
      </c>
      <c r="BA144" s="11">
        <v>0</v>
      </c>
      <c r="BB144" s="11">
        <v>0</v>
      </c>
      <c r="BC144" s="11">
        <v>0</v>
      </c>
      <c r="BD144" s="10">
        <f t="shared" si="32"/>
        <v>0</v>
      </c>
      <c r="BE144" s="11">
        <v>0</v>
      </c>
      <c r="BF144" s="10">
        <f t="shared" si="33"/>
        <v>1444</v>
      </c>
      <c r="BG144" s="10">
        <f t="shared" si="35"/>
        <v>0</v>
      </c>
      <c r="BH144" s="11">
        <v>0</v>
      </c>
      <c r="BI144" s="11">
        <v>0</v>
      </c>
      <c r="BJ144" s="11">
        <v>0</v>
      </c>
      <c r="BK144" s="11">
        <v>0</v>
      </c>
      <c r="BL144" s="11">
        <v>0</v>
      </c>
      <c r="BM144" s="11">
        <v>0</v>
      </c>
      <c r="BN144" s="11">
        <v>0</v>
      </c>
      <c r="BO144" s="11">
        <v>0</v>
      </c>
      <c r="BP144" s="11">
        <v>0</v>
      </c>
      <c r="BQ144" s="11">
        <v>0</v>
      </c>
      <c r="BR144" s="11">
        <v>0</v>
      </c>
      <c r="BS144" s="11">
        <v>0</v>
      </c>
      <c r="BT144" s="11">
        <v>0</v>
      </c>
      <c r="BU144" s="11">
        <v>0</v>
      </c>
      <c r="BV144" s="11">
        <v>0</v>
      </c>
      <c r="BW144" s="11">
        <v>0</v>
      </c>
      <c r="BX144" s="11">
        <v>0</v>
      </c>
      <c r="BY144" s="11">
        <v>0</v>
      </c>
      <c r="BZ144" s="11">
        <v>0</v>
      </c>
      <c r="CA144" s="11">
        <v>0</v>
      </c>
      <c r="CB144" s="11">
        <v>0</v>
      </c>
      <c r="CC144" s="11">
        <v>0</v>
      </c>
      <c r="CD144" s="10">
        <f t="shared" si="34"/>
        <v>1444</v>
      </c>
    </row>
    <row r="145" spans="1:82" ht="14.25">
      <c r="A145" s="9" t="s">
        <v>16</v>
      </c>
      <c r="B145" s="9">
        <v>80068</v>
      </c>
      <c r="C145" s="9" t="s">
        <v>6</v>
      </c>
      <c r="D145" s="9" t="s">
        <v>6</v>
      </c>
      <c r="E145" s="8" t="s">
        <v>254</v>
      </c>
      <c r="F145" s="8" t="s">
        <v>254</v>
      </c>
      <c r="G145" s="9" t="s">
        <v>302</v>
      </c>
      <c r="H145" s="9" t="s">
        <v>17</v>
      </c>
      <c r="I145" s="10">
        <f>SUM(J145:X145)</f>
        <v>1444</v>
      </c>
      <c r="J145" s="11">
        <v>0</v>
      </c>
      <c r="K145" s="11">
        <v>200</v>
      </c>
      <c r="L145" s="11">
        <v>900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344</v>
      </c>
      <c r="Y145" s="10">
        <f>SUM(Z145:AD145)</f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0">
        <f>SUM(AF145:AI145)</f>
        <v>0</v>
      </c>
      <c r="AF145" s="11">
        <v>0</v>
      </c>
      <c r="AG145" s="11">
        <v>0</v>
      </c>
      <c r="AH145" s="11">
        <v>0</v>
      </c>
      <c r="AI145" s="11">
        <v>0</v>
      </c>
      <c r="AJ145" s="10">
        <f>SUM(AK145:AU145)</f>
        <v>0</v>
      </c>
      <c r="AK145" s="11">
        <v>0</v>
      </c>
      <c r="AL145" s="11">
        <v>0</v>
      </c>
      <c r="AM145" s="11">
        <v>0</v>
      </c>
      <c r="AN145" s="11">
        <v>0</v>
      </c>
      <c r="AO145" s="11">
        <v>0</v>
      </c>
      <c r="AP145" s="11">
        <v>0</v>
      </c>
      <c r="AQ145" s="11">
        <v>0</v>
      </c>
      <c r="AR145" s="11">
        <v>0</v>
      </c>
      <c r="AS145" s="11">
        <v>0</v>
      </c>
      <c r="AT145" s="11">
        <v>0</v>
      </c>
      <c r="AU145" s="11">
        <v>0</v>
      </c>
      <c r="AV145" s="10">
        <f>SUM(AW145:BC145)</f>
        <v>0</v>
      </c>
      <c r="AW145" s="11">
        <v>0</v>
      </c>
      <c r="AX145" s="11">
        <v>0</v>
      </c>
      <c r="AY145" s="11">
        <v>0</v>
      </c>
      <c r="AZ145" s="11">
        <v>0</v>
      </c>
      <c r="BA145" s="11">
        <v>0</v>
      </c>
      <c r="BB145" s="11">
        <v>0</v>
      </c>
      <c r="BC145" s="11">
        <v>0</v>
      </c>
      <c r="BD145" s="10">
        <f t="shared" si="32"/>
        <v>0</v>
      </c>
      <c r="BE145" s="11">
        <v>0</v>
      </c>
      <c r="BF145" s="10">
        <f t="shared" si="33"/>
        <v>1444</v>
      </c>
      <c r="BG145" s="10">
        <f t="shared" si="35"/>
        <v>0</v>
      </c>
      <c r="BH145" s="11">
        <v>0</v>
      </c>
      <c r="BI145" s="11">
        <v>0</v>
      </c>
      <c r="BJ145" s="11">
        <v>0</v>
      </c>
      <c r="BK145" s="11">
        <v>0</v>
      </c>
      <c r="BL145" s="11">
        <v>0</v>
      </c>
      <c r="BM145" s="11">
        <v>0</v>
      </c>
      <c r="BN145" s="11">
        <v>0</v>
      </c>
      <c r="BO145" s="11">
        <v>0</v>
      </c>
      <c r="BP145" s="11">
        <v>0</v>
      </c>
      <c r="BQ145" s="11">
        <v>0</v>
      </c>
      <c r="BR145" s="11">
        <v>0</v>
      </c>
      <c r="BS145" s="11">
        <v>0</v>
      </c>
      <c r="BT145" s="11">
        <v>0</v>
      </c>
      <c r="BU145" s="11">
        <v>0</v>
      </c>
      <c r="BV145" s="11">
        <v>0</v>
      </c>
      <c r="BW145" s="11">
        <v>0</v>
      </c>
      <c r="BX145" s="11">
        <v>0</v>
      </c>
      <c r="BY145" s="11">
        <v>0</v>
      </c>
      <c r="BZ145" s="11">
        <v>0</v>
      </c>
      <c r="CA145" s="11">
        <v>0</v>
      </c>
      <c r="CB145" s="11">
        <v>0</v>
      </c>
      <c r="CC145" s="11">
        <v>0</v>
      </c>
      <c r="CD145" s="10">
        <f t="shared" si="34"/>
        <v>1444</v>
      </c>
    </row>
    <row r="146" spans="1:82" ht="14.25">
      <c r="A146" s="9" t="s">
        <v>18</v>
      </c>
      <c r="B146" s="9">
        <v>80070</v>
      </c>
      <c r="C146" s="9" t="s">
        <v>6</v>
      </c>
      <c r="D146" s="9" t="s">
        <v>6</v>
      </c>
      <c r="E146" s="8" t="s">
        <v>254</v>
      </c>
      <c r="F146" s="8" t="s">
        <v>254</v>
      </c>
      <c r="G146" s="9" t="s">
        <v>302</v>
      </c>
      <c r="H146" s="9" t="s">
        <v>19</v>
      </c>
      <c r="I146" s="10">
        <f>SUM(J146:X146)</f>
        <v>1444</v>
      </c>
      <c r="J146" s="11">
        <v>0</v>
      </c>
      <c r="K146" s="11">
        <v>200</v>
      </c>
      <c r="L146" s="11">
        <v>900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344</v>
      </c>
      <c r="Y146" s="10">
        <f>SUM(Z146:AD146)</f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0">
        <f>SUM(AF146:AI146)</f>
        <v>0</v>
      </c>
      <c r="AF146" s="11">
        <v>0</v>
      </c>
      <c r="AG146" s="11">
        <v>0</v>
      </c>
      <c r="AH146" s="11">
        <v>0</v>
      </c>
      <c r="AI146" s="11">
        <v>0</v>
      </c>
      <c r="AJ146" s="10">
        <f>SUM(AK146:AU146)</f>
        <v>0</v>
      </c>
      <c r="AK146" s="11">
        <v>0</v>
      </c>
      <c r="AL146" s="11">
        <v>0</v>
      </c>
      <c r="AM146" s="11">
        <v>0</v>
      </c>
      <c r="AN146" s="11">
        <v>0</v>
      </c>
      <c r="AO146" s="11">
        <v>0</v>
      </c>
      <c r="AP146" s="11">
        <v>0</v>
      </c>
      <c r="AQ146" s="11">
        <v>0</v>
      </c>
      <c r="AR146" s="11">
        <v>0</v>
      </c>
      <c r="AS146" s="11">
        <v>0</v>
      </c>
      <c r="AT146" s="11">
        <v>0</v>
      </c>
      <c r="AU146" s="11">
        <v>0</v>
      </c>
      <c r="AV146" s="10">
        <f>SUM(AW146:BC146)</f>
        <v>0</v>
      </c>
      <c r="AW146" s="11">
        <v>0</v>
      </c>
      <c r="AX146" s="11">
        <v>0</v>
      </c>
      <c r="AY146" s="11">
        <v>0</v>
      </c>
      <c r="AZ146" s="11">
        <v>0</v>
      </c>
      <c r="BA146" s="11">
        <v>0</v>
      </c>
      <c r="BB146" s="11">
        <v>0</v>
      </c>
      <c r="BC146" s="11">
        <v>0</v>
      </c>
      <c r="BD146" s="10">
        <f t="shared" si="32"/>
        <v>0</v>
      </c>
      <c r="BE146" s="11">
        <v>0</v>
      </c>
      <c r="BF146" s="10">
        <f t="shared" si="33"/>
        <v>1444</v>
      </c>
      <c r="BG146" s="10">
        <f t="shared" si="35"/>
        <v>0</v>
      </c>
      <c r="BH146" s="11">
        <v>0</v>
      </c>
      <c r="BI146" s="11">
        <v>0</v>
      </c>
      <c r="BJ146" s="11">
        <v>0</v>
      </c>
      <c r="BK146" s="11">
        <v>0</v>
      </c>
      <c r="BL146" s="11">
        <v>0</v>
      </c>
      <c r="BM146" s="11">
        <v>0</v>
      </c>
      <c r="BN146" s="11">
        <v>0</v>
      </c>
      <c r="BO146" s="11">
        <v>0</v>
      </c>
      <c r="BP146" s="11">
        <v>0</v>
      </c>
      <c r="BQ146" s="11">
        <v>0</v>
      </c>
      <c r="BR146" s="11">
        <v>0</v>
      </c>
      <c r="BS146" s="11">
        <v>0</v>
      </c>
      <c r="BT146" s="11">
        <v>0</v>
      </c>
      <c r="BU146" s="11">
        <v>0</v>
      </c>
      <c r="BV146" s="11">
        <v>0</v>
      </c>
      <c r="BW146" s="11">
        <v>0</v>
      </c>
      <c r="BX146" s="11">
        <v>0</v>
      </c>
      <c r="BY146" s="11">
        <v>0</v>
      </c>
      <c r="BZ146" s="11">
        <v>0</v>
      </c>
      <c r="CA146" s="11">
        <v>0</v>
      </c>
      <c r="CB146" s="11">
        <v>0</v>
      </c>
      <c r="CC146" s="11">
        <v>0</v>
      </c>
      <c r="CD146" s="10">
        <f t="shared" si="34"/>
        <v>1444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2022-06-08T20:51:23Z</cp:lastPrinted>
  <dcterms:created xsi:type="dcterms:W3CDTF">2022-04-13T13:51:46Z</dcterms:created>
  <dcterms:modified xsi:type="dcterms:W3CDTF">2022-06-09T18:24:23Z</dcterms:modified>
  <cp:category/>
  <cp:version/>
  <cp:contentType/>
  <cp:contentStatus/>
</cp:coreProperties>
</file>