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LAI - ABRIL - 2022" sheetId="1" r:id="rId1"/>
  </sheets>
  <definedNames/>
  <calcPr fullCalcOnLoad="1"/>
</workbook>
</file>

<file path=xl/sharedStrings.xml><?xml version="1.0" encoding="utf-8"?>
<sst xmlns="http://schemas.openxmlformats.org/spreadsheetml/2006/main" count="1057" uniqueCount="329">
  <si>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</si>
  <si>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</si>
  <si>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</si>
  <si>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</si>
  <si>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</si>
  <si>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>MATHEUS NEVES TOLENTINO</t>
  </si>
  <si>
    <t xml:space="preserve">ESTAGIARIO </t>
  </si>
  <si>
    <t>DGC-LIC - GER. DE LICITACAO</t>
  </si>
  <si>
    <t xml:space="preserve">BOLSA      </t>
  </si>
  <si>
    <t>TRANSP. ESTAGIÁRIO</t>
  </si>
  <si>
    <t>ALIMENTAÇÃO/REFEIÇÃO</t>
  </si>
  <si>
    <t>LAIS RIBEIRO TORRES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</si>
  <si>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</si>
  <si>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</si>
  <si>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</si>
  <si>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</si>
  <si>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</si>
  <si>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</si>
  <si>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</si>
  <si>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JEOVANA RODRIGUES FEITOSA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</si>
  <si>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</si>
  <si>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</si>
  <si>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</si>
  <si>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</si>
  <si>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</si>
  <si>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</si>
  <si>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</si>
  <si>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</si>
  <si>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</si>
  <si>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</si>
  <si>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</si>
  <si>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</si>
  <si>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LEIDIMAR TANIA SILVEIRA MELO</t>
  </si>
  <si>
    <t>PR-AUD - AUDITORIA INTERNA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</si>
  <si>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</si>
  <si>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</si>
  <si>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</si>
  <si>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</si>
  <si>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</si>
  <si>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</si>
  <si>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</si>
  <si>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</si>
  <si>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</si>
  <si>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</si>
  <si>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STELLA MARES BATISTA GUEDES</t>
  </si>
  <si>
    <t>DGC-CTB - GERENCIA DE CONTABILIDADE</t>
  </si>
  <si>
    <t>DARIO JUNIO CARDOSO DE CASTRO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</si>
  <si>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</si>
  <si>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</si>
  <si>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</si>
  <si>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</si>
  <si>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</si>
  <si>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</si>
  <si>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</si>
  <si>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</si>
  <si>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</si>
  <si>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</si>
  <si>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</si>
  <si>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</si>
  <si>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</si>
  <si>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</si>
  <si>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</si>
  <si>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</si>
  <si>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</si>
  <si>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</si>
  <si>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</si>
  <si>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</si>
  <si>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</si>
  <si>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</si>
  <si>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</si>
  <si>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</si>
  <si>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</si>
  <si>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</si>
  <si>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</si>
  <si>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WAGNER OLIVEIRA GOMES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</si>
  <si>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</si>
  <si>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</si>
  <si>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</si>
  <si>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</si>
  <si>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</si>
  <si>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</si>
  <si>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</si>
  <si>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</si>
  <si>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</si>
  <si>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</si>
  <si>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</si>
  <si>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INCORP TRANSFENCIA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</si>
  <si>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</si>
  <si>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</si>
  <si>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</si>
  <si>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</si>
  <si>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</si>
  <si>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</si>
  <si>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</si>
  <si>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</si>
  <si>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</si>
  <si>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</si>
  <si>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</si>
  <si>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</si>
  <si>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</si>
  <si>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</si>
  <si>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</si>
  <si>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</si>
  <si>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</si>
  <si>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</si>
  <si>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</si>
  <si>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HORAS  EXTRAS    50%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</si>
  <si>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</si>
  <si>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</si>
  <si>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</si>
  <si>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</si>
  <si>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</si>
  <si>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</si>
  <si>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</si>
  <si>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</si>
  <si>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</si>
  <si>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</si>
  <si>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</si>
  <si>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</si>
  <si>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</si>
  <si>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</si>
  <si>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</si>
  <si>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</si>
  <si>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</si>
  <si>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</si>
  <si>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</si>
  <si>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ADIANT 13º SAL... FE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</si>
  <si>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</si>
  <si>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</si>
  <si>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</si>
  <si>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</si>
  <si>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</si>
  <si>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</si>
  <si>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</si>
  <si>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</si>
  <si>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</si>
  <si>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</si>
  <si>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</si>
  <si>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</si>
  <si>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</si>
  <si>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CARLOS EDUARDO DE CARVALHO</t>
  </si>
  <si>
    <t>ENGENHEIRO ELETRICISTA II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</si>
  <si>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</si>
  <si>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</si>
  <si>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</si>
  <si>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</si>
  <si>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</si>
  <si>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</si>
  <si>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</si>
  <si>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</si>
  <si>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</si>
  <si>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</si>
  <si>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</si>
  <si>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</si>
  <si>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</si>
  <si>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</si>
  <si>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</si>
  <si>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</si>
  <si>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</si>
  <si>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</si>
  <si>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</si>
  <si>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</si>
  <si>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MARCUS VINICIUS RAMOS</t>
  </si>
  <si>
    <t>ADICIONAL TRANSPORTE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</si>
  <si>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</si>
  <si>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</si>
  <si>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</si>
  <si>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</si>
  <si>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</si>
  <si>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</si>
  <si>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</si>
  <si>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</si>
  <si>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</si>
  <si>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</si>
  <si>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</si>
  <si>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</si>
  <si>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</si>
  <si>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</si>
  <si>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</si>
  <si>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</si>
  <si>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</si>
  <si>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</si>
  <si>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</si>
  <si>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</si>
  <si>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MED OUT PROV AB PEC</t>
  </si>
  <si>
    <t>RENAN MATHEUS ABRANTES FERNANDES</t>
  </si>
  <si>
    <t>ASSISTENTE DE INFORMATICA I</t>
  </si>
  <si>
    <t>JONATHAS DE ANDRADE RODRIGUES</t>
  </si>
  <si>
    <t>MEDIA PROV VAR... AB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</si>
  <si>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</si>
  <si>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</si>
  <si>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</si>
  <si>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</si>
  <si>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</si>
  <si>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</si>
  <si>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</si>
  <si>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</si>
  <si>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</si>
  <si>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</si>
  <si>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</si>
  <si>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</si>
  <si>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</si>
  <si>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JULIANO VIDOI IORI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</si>
  <si>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</si>
  <si>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</si>
  <si>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</si>
  <si>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</si>
  <si>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</si>
  <si>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</si>
  <si>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</si>
  <si>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</si>
  <si>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</si>
  <si>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</si>
  <si>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</si>
  <si>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</si>
  <si>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</si>
  <si>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</si>
  <si>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</si>
  <si>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GRAT FUNCAO.......FE</t>
  </si>
  <si>
    <t>JOSE DONIZETE NUNES MACHADO</t>
  </si>
  <si>
    <t>ALESSIO CANDIDO DA SILVA</t>
  </si>
  <si>
    <t>RENATO RIBEIRO DE MORAIS</t>
  </si>
  <si>
    <t>GUILHERME SILVA DE LIMA</t>
  </si>
  <si>
    <t>INSS ............</t>
  </si>
  <si>
    <t>IMPOSTO RENDA ......</t>
  </si>
  <si>
    <t>ADIANT FERIAS</t>
  </si>
  <si>
    <t>TICKET / ALIMENTACAO</t>
  </si>
  <si>
    <t>CELGPR. CONTRIBUIÇA0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</si>
  <si>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</si>
  <si>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</si>
  <si>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</si>
  <si>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</si>
  <si>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</si>
  <si>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</si>
  <si>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</si>
  <si>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</si>
  <si>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</si>
  <si>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</si>
  <si>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</si>
  <si>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</si>
  <si>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 N S S ............</t>
  </si>
  <si>
    <t>IMPOSTO RENDA.... FE</t>
  </si>
  <si>
    <t>CONTR SIND ENG</t>
  </si>
  <si>
    <t>CONSIGNAÇÃO CREDCELG</t>
  </si>
  <si>
    <t>DESC ADIC TRANSPORTE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</si>
  <si>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</si>
  <si>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</si>
  <si>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</si>
  <si>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</si>
  <si>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</si>
  <si>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</si>
  <si>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</si>
  <si>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</si>
  <si>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</si>
  <si>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</si>
  <si>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</si>
  <si>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</si>
  <si>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</si>
  <si>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</si>
  <si>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</si>
  <si>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</si>
  <si>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</si>
  <si>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</si>
  <si>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</si>
  <si>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</si>
  <si>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</si>
  <si>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</si>
  <si>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</si>
  <si>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</si>
  <si>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</si>
  <si>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</si>
  <si>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</si>
  <si>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</si>
  <si>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</si>
  <si>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46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</si>
  <si>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</si>
  <si>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</si>
  <si>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</si>
  <si>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</si>
  <si>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</si>
  <si>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</si>
  <si>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</si>
  <si>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</si>
  <si>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</si>
  <si>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</si>
  <si>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</si>
  <si>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</si>
  <si>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</si>
  <si>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</si>
  <si>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</si>
  <si>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</si>
  <si>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</si>
  <si>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</si>
  <si>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</si>
  <si>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</si>
  <si>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</si>
  <si>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</si>
  <si>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</si>
  <si>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</si>
  <si>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</si>
  <si>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</si>
  <si>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</si>
  <si>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</si>
  <si>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</si>
  <si>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</si>
  <si>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</si>
  <si>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</si>
  <si>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</si>
  <si>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FOLHA DE PAGAMENTO - COMPANHIA CELG DE PARTICIPAÇÕES - ABRIL/2022</t>
  </si>
  <si>
    <t>DIF ADIC PERICULOSIDADE</t>
  </si>
  <si>
    <t>DIF GRAT FUNÇÃO</t>
  </si>
  <si>
    <t>GRAT DE SUBSTITUIÇÃO</t>
  </si>
  <si>
    <t>SLD MES FERIAS DIRET</t>
  </si>
  <si>
    <t>DIF ADIC NOTURNO</t>
  </si>
  <si>
    <t>DIF HORAS EXTRAS 100</t>
  </si>
  <si>
    <t>DIF HORAS EXTRAS 50%</t>
  </si>
  <si>
    <t>DIF AUXILIO CRECHE</t>
  </si>
  <si>
    <t>ADIC 1/3 FERIAS DIRE</t>
  </si>
  <si>
    <t>ADIC FERIAS 1/3...FERIAS</t>
  </si>
  <si>
    <t>ADIC PERICULOSID..FE</t>
  </si>
  <si>
    <t>HONORARIOS FERIAS</t>
  </si>
  <si>
    <t>ABONO PEC HONORARIO</t>
  </si>
  <si>
    <t>ADIC PERICULOSID..AB</t>
  </si>
  <si>
    <t>ABATE TETO CONSTITUCIONAL</t>
  </si>
  <si>
    <t>CELGMED/VIVACOM PARC</t>
  </si>
  <si>
    <t>DESCONTO AUTORIZADO</t>
  </si>
  <si>
    <t>DEV HONORARIOS</t>
  </si>
  <si>
    <t>AUX PAT EMP CIDADA</t>
  </si>
  <si>
    <t>DEV AUX PAT EMP CID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</si>
</sst>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6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209550</xdr:rowOff>
    </xdr:from>
    <xdr:to>
      <xdr:col>1</xdr:col>
      <xdr:colOff>485775</xdr:colOff>
      <xdr:row>6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3619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O146"/>
  <sheetViews>
    <sheetView tabSelected="1" zoomScalePageLayoutView="0" workbookViewId="0" topLeftCell="D1">
      <selection activeCell="D13" sqref="D13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45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bestFit="1" customWidth="1"/>
    <col min="10" max="10" width="21.7109375" style="0" hidden="1" customWidth="1"/>
    <col min="11" max="11" width="23.28125" style="0" hidden="1" customWidth="1"/>
    <col min="12" max="12" width="24.00390625" style="0" hidden="1" customWidth="1"/>
    <col min="13" max="13" width="9.28125" style="0" hidden="1" customWidth="1"/>
    <col min="14" max="15" width="24.57421875" style="0" hidden="1" customWidth="1"/>
    <col min="16" max="16" width="19.00390625" style="0" hidden="1" customWidth="1"/>
    <col min="17" max="18" width="22.421875" style="0" hidden="1" customWidth="1"/>
    <col min="19" max="19" width="23.28125" style="1" hidden="1" customWidth="1"/>
    <col min="20" max="20" width="19.00390625" style="1" hidden="1" customWidth="1"/>
    <col min="21" max="21" width="23.57421875" style="1" hidden="1" customWidth="1"/>
    <col min="22" max="22" width="20.8515625" style="0" hidden="1" customWidth="1"/>
    <col min="23" max="23" width="12.7109375" style="0" hidden="1" customWidth="1"/>
    <col min="24" max="24" width="16.00390625" style="0" hidden="1" customWidth="1"/>
    <col min="25" max="25" width="20.57421875" style="0" hidden="1" customWidth="1"/>
    <col min="26" max="26" width="20.00390625" style="0" hidden="1" customWidth="1"/>
    <col min="27" max="27" width="10.57421875" style="0" bestFit="1" customWidth="1"/>
    <col min="28" max="29" width="19.8515625" style="0" hidden="1" customWidth="1"/>
    <col min="30" max="30" width="21.140625" style="0" hidden="1" customWidth="1"/>
    <col min="31" max="31" width="21.8515625" style="0" hidden="1" customWidth="1"/>
    <col min="32" max="32" width="18.28125" style="0" hidden="1" customWidth="1"/>
    <col min="33" max="33" width="20.140625" style="0" hidden="1" customWidth="1"/>
    <col min="34" max="34" width="19.421875" style="0" hidden="1" customWidth="1"/>
    <col min="35" max="35" width="10.57421875" style="0" bestFit="1" customWidth="1"/>
    <col min="36" max="36" width="20.7109375" style="0" hidden="1" customWidth="1"/>
    <col min="37" max="37" width="19.57421875" style="0" hidden="1" customWidth="1"/>
    <col min="38" max="38" width="19.140625" style="0" hidden="1" customWidth="1"/>
    <col min="39" max="39" width="19.00390625" style="0" hidden="1" customWidth="1"/>
    <col min="40" max="40" width="19.28125" style="0" hidden="1" customWidth="1"/>
    <col min="41" max="41" width="22.421875" style="0" hidden="1" customWidth="1"/>
    <col min="42" max="42" width="11.57421875" style="0" bestFit="1" customWidth="1"/>
    <col min="43" max="43" width="19.7109375" style="0" hidden="1" customWidth="1"/>
    <col min="44" max="45" width="23.140625" style="0" hidden="1" customWidth="1"/>
    <col min="46" max="47" width="20.28125" style="0" hidden="1" customWidth="1"/>
    <col min="48" max="48" width="21.7109375" style="0" hidden="1" customWidth="1"/>
    <col min="49" max="49" width="22.00390625" style="0" hidden="1" customWidth="1"/>
    <col min="50" max="50" width="22.8515625" style="0" hidden="1" customWidth="1"/>
    <col min="51" max="51" width="21.00390625" style="0" hidden="1" customWidth="1"/>
    <col min="52" max="52" width="18.7109375" style="0" hidden="1" customWidth="1"/>
    <col min="53" max="53" width="20.140625" style="0" hidden="1" customWidth="1"/>
    <col min="54" max="54" width="17.00390625" style="0" bestFit="1" customWidth="1"/>
    <col min="55" max="55" width="23.421875" style="0" hidden="1" customWidth="1"/>
    <col min="56" max="56" width="19.421875" style="0" hidden="1" customWidth="1"/>
    <col min="57" max="57" width="22.57421875" style="0" hidden="1" customWidth="1"/>
    <col min="58" max="58" width="21.140625" style="0" hidden="1" customWidth="1"/>
    <col min="59" max="59" width="21.8515625" style="0" hidden="1" customWidth="1"/>
    <col min="60" max="60" width="21.57421875" style="0" hidden="1" customWidth="1"/>
    <col min="61" max="61" width="20.140625" style="0" hidden="1" customWidth="1"/>
    <col min="62" max="62" width="11.7109375" style="0" bestFit="1" customWidth="1"/>
    <col min="63" max="63" width="19.28125" style="0" hidden="1" customWidth="1"/>
    <col min="64" max="64" width="13.28125" style="0" bestFit="1" customWidth="1"/>
    <col min="65" max="65" width="11.7109375" style="0" bestFit="1" customWidth="1"/>
    <col min="66" max="66" width="14.421875" style="0" hidden="1" customWidth="1"/>
    <col min="67" max="67" width="28.28125" style="0" hidden="1" customWidth="1"/>
    <col min="68" max="68" width="24.421875" style="0" hidden="1" customWidth="1"/>
    <col min="69" max="69" width="23.7109375" style="0" hidden="1" customWidth="1"/>
    <col min="70" max="70" width="23.00390625" style="0" hidden="1" customWidth="1"/>
    <col min="71" max="71" width="25.140625" style="0" hidden="1" customWidth="1"/>
    <col min="72" max="72" width="24.8515625" style="0" hidden="1" customWidth="1"/>
    <col min="73" max="73" width="22.421875" style="0" hidden="1" customWidth="1"/>
    <col min="74" max="74" width="15.00390625" style="0" hidden="1" customWidth="1"/>
    <col min="75" max="75" width="15.8515625" style="0" hidden="1" customWidth="1"/>
    <col min="76" max="76" width="22.421875" style="0" hidden="1" customWidth="1"/>
    <col min="77" max="77" width="22.57421875" style="0" hidden="1" customWidth="1"/>
    <col min="78" max="78" width="24.421875" style="0" hidden="1" customWidth="1"/>
    <col min="79" max="79" width="20.28125" style="0" hidden="1" customWidth="1"/>
    <col min="80" max="80" width="16.28125" style="0" hidden="1" customWidth="1"/>
    <col min="81" max="81" width="22.140625" style="0" hidden="1" customWidth="1"/>
    <col min="82" max="82" width="22.57421875" style="0" hidden="1" customWidth="1"/>
    <col min="83" max="84" width="23.421875" style="0" hidden="1" customWidth="1"/>
    <col min="85" max="85" width="17.421875" style="0" hidden="1" customWidth="1"/>
    <col min="86" max="86" width="18.140625" style="0" hidden="1" customWidth="1"/>
    <col min="87" max="87" width="13.7109375" style="0" hidden="1" customWidth="1"/>
    <col min="88" max="88" width="20.140625" style="0" hidden="1" customWidth="1"/>
    <col min="89" max="89" width="21.00390625" style="0" hidden="1" customWidth="1"/>
    <col min="90" max="90" width="12.28125" style="0" hidden="1" customWidth="1"/>
    <col min="91" max="91" width="21.421875" style="0" hidden="1" customWidth="1"/>
    <col min="92" max="92" width="22.140625" style="0" hidden="1" customWidth="1"/>
    <col min="93" max="93" width="13.28125" style="0" bestFit="1" customWidth="1"/>
  </cols>
  <sheetData>
    <row r="3" ht="21">
      <c r="C3" s="5" t="s">
        <v>308</v>
      </c>
    </row>
    <row r="4" ht="21">
      <c r="C4" s="6"/>
    </row>
    <row r="5" ht="21">
      <c r="C5" s="5" t="s">
        <v>254</v>
      </c>
    </row>
    <row r="6" ht="21">
      <c r="C6" s="6" t="s">
        <v>255</v>
      </c>
    </row>
    <row r="7" ht="21">
      <c r="C7" s="6" t="s">
        <v>256</v>
      </c>
    </row>
    <row r="8" ht="21">
      <c r="C8" s="6" t="s">
        <v>257</v>
      </c>
    </row>
    <row r="9" spans="1:93" ht="14.25">
      <c r="A9" s="7" t="s">
        <v>1</v>
      </c>
      <c r="B9" s="7" t="s">
        <v>0</v>
      </c>
      <c r="C9" s="7" t="s">
        <v>2</v>
      </c>
      <c r="D9" s="7" t="s">
        <v>3</v>
      </c>
      <c r="E9" s="7" t="s">
        <v>258</v>
      </c>
      <c r="F9" s="7" t="s">
        <v>265</v>
      </c>
      <c r="G9" s="7" t="s">
        <v>266</v>
      </c>
      <c r="H9" s="7" t="s">
        <v>4</v>
      </c>
      <c r="I9" s="2" t="s">
        <v>245</v>
      </c>
      <c r="J9" s="3" t="s">
        <v>149</v>
      </c>
      <c r="K9" s="3" t="s">
        <v>163</v>
      </c>
      <c r="L9" s="3" t="s">
        <v>10</v>
      </c>
      <c r="M9" s="3" t="s">
        <v>8</v>
      </c>
      <c r="N9" s="3" t="s">
        <v>309</v>
      </c>
      <c r="O9" s="3" t="s">
        <v>310</v>
      </c>
      <c r="P9" s="3" t="s">
        <v>94</v>
      </c>
      <c r="Q9" s="3" t="s">
        <v>96</v>
      </c>
      <c r="R9" s="3" t="s">
        <v>311</v>
      </c>
      <c r="S9" s="3" t="s">
        <v>35</v>
      </c>
      <c r="T9" s="3" t="s">
        <v>24</v>
      </c>
      <c r="U9" s="3" t="s">
        <v>95</v>
      </c>
      <c r="V9" s="3" t="s">
        <v>86</v>
      </c>
      <c r="W9" s="3" t="s">
        <v>64</v>
      </c>
      <c r="X9" s="3" t="s">
        <v>85</v>
      </c>
      <c r="Y9" s="3" t="s">
        <v>312</v>
      </c>
      <c r="Z9" s="3" t="s">
        <v>9</v>
      </c>
      <c r="AA9" s="2" t="s">
        <v>246</v>
      </c>
      <c r="AB9" s="3" t="s">
        <v>147</v>
      </c>
      <c r="AC9" s="3" t="s">
        <v>313</v>
      </c>
      <c r="AD9" s="3" t="s">
        <v>314</v>
      </c>
      <c r="AE9" s="3" t="s">
        <v>315</v>
      </c>
      <c r="AF9" s="3" t="s">
        <v>150</v>
      </c>
      <c r="AG9" s="3" t="s">
        <v>106</v>
      </c>
      <c r="AH9" s="3" t="s">
        <v>148</v>
      </c>
      <c r="AI9" s="4" t="s">
        <v>247</v>
      </c>
      <c r="AJ9" s="3" t="s">
        <v>327</v>
      </c>
      <c r="AK9" s="3" t="s">
        <v>194</v>
      </c>
      <c r="AL9" s="3" t="s">
        <v>43</v>
      </c>
      <c r="AM9" s="3" t="s">
        <v>25</v>
      </c>
      <c r="AN9" s="3" t="s">
        <v>316</v>
      </c>
      <c r="AO9" s="3" t="s">
        <v>29</v>
      </c>
      <c r="AP9" s="4" t="s">
        <v>248</v>
      </c>
      <c r="AQ9" s="3" t="s">
        <v>317</v>
      </c>
      <c r="AR9" s="3" t="s">
        <v>318</v>
      </c>
      <c r="AS9" s="3" t="s">
        <v>319</v>
      </c>
      <c r="AT9" s="3" t="s">
        <v>218</v>
      </c>
      <c r="AU9" s="3" t="s">
        <v>320</v>
      </c>
      <c r="AV9" s="3" t="s">
        <v>112</v>
      </c>
      <c r="AW9" s="3" t="s">
        <v>111</v>
      </c>
      <c r="AX9" s="3" t="s">
        <v>110</v>
      </c>
      <c r="AY9" s="3" t="s">
        <v>109</v>
      </c>
      <c r="AZ9" s="3" t="s">
        <v>107</v>
      </c>
      <c r="BA9" s="3" t="s">
        <v>108</v>
      </c>
      <c r="BB9" s="2" t="s">
        <v>249</v>
      </c>
      <c r="BC9" s="3" t="s">
        <v>321</v>
      </c>
      <c r="BD9" s="3" t="s">
        <v>182</v>
      </c>
      <c r="BE9" s="3" t="s">
        <v>322</v>
      </c>
      <c r="BF9" s="3" t="s">
        <v>183</v>
      </c>
      <c r="BG9" s="3" t="s">
        <v>184</v>
      </c>
      <c r="BH9" s="3" t="s">
        <v>188</v>
      </c>
      <c r="BI9" s="3" t="s">
        <v>181</v>
      </c>
      <c r="BJ9" s="2" t="s">
        <v>250</v>
      </c>
      <c r="BK9" s="3" t="s">
        <v>126</v>
      </c>
      <c r="BL9" s="2" t="s">
        <v>251</v>
      </c>
      <c r="BM9" s="2" t="s">
        <v>252</v>
      </c>
      <c r="BN9" s="3" t="s">
        <v>225</v>
      </c>
      <c r="BO9" s="3" t="s">
        <v>323</v>
      </c>
      <c r="BP9" s="3" t="s">
        <v>235</v>
      </c>
      <c r="BQ9" s="3" t="s">
        <v>234</v>
      </c>
      <c r="BR9" s="3" t="s">
        <v>233</v>
      </c>
      <c r="BS9" s="3" t="s">
        <v>232</v>
      </c>
      <c r="BT9" s="3" t="s">
        <v>324</v>
      </c>
      <c r="BU9" s="3" t="s">
        <v>227</v>
      </c>
      <c r="BV9" s="3" t="s">
        <v>229</v>
      </c>
      <c r="BW9" s="3" t="s">
        <v>228</v>
      </c>
      <c r="BX9" s="3" t="s">
        <v>231</v>
      </c>
      <c r="BY9" s="3" t="s">
        <v>237</v>
      </c>
      <c r="BZ9" s="3" t="s">
        <v>243</v>
      </c>
      <c r="CA9" s="3" t="s">
        <v>238</v>
      </c>
      <c r="CB9" s="3" t="s">
        <v>242</v>
      </c>
      <c r="CC9" s="3" t="s">
        <v>230</v>
      </c>
      <c r="CD9" s="3" t="s">
        <v>244</v>
      </c>
      <c r="CE9" s="3" t="s">
        <v>325</v>
      </c>
      <c r="CF9" s="3" t="s">
        <v>328</v>
      </c>
      <c r="CG9" s="3" t="s">
        <v>326</v>
      </c>
      <c r="CH9" s="3" t="s">
        <v>239</v>
      </c>
      <c r="CI9" s="3" t="s">
        <v>240</v>
      </c>
      <c r="CJ9" s="3" t="s">
        <v>224</v>
      </c>
      <c r="CK9" s="3" t="s">
        <v>241</v>
      </c>
      <c r="CL9" s="3" t="s">
        <v>223</v>
      </c>
      <c r="CM9" s="3" t="s">
        <v>236</v>
      </c>
      <c r="CN9" s="3" t="s">
        <v>226</v>
      </c>
      <c r="CO9" s="2" t="s">
        <v>253</v>
      </c>
    </row>
    <row r="10" spans="1:93" ht="14.25">
      <c r="A10" s="9" t="s">
        <v>192</v>
      </c>
      <c r="B10" s="9">
        <v>10005</v>
      </c>
      <c r="C10" s="9" t="s">
        <v>190</v>
      </c>
      <c r="D10" s="9" t="s">
        <v>193</v>
      </c>
      <c r="E10" s="8" t="s">
        <v>259</v>
      </c>
      <c r="F10" s="9" t="s">
        <v>267</v>
      </c>
      <c r="G10" s="9" t="s">
        <v>268</v>
      </c>
      <c r="H10" s="9" t="s">
        <v>33</v>
      </c>
      <c r="I10" s="10">
        <f aca="true" t="shared" si="0" ref="I10:I41">SUM(J10:Z10)</f>
        <v>11346.91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4178.84</v>
      </c>
      <c r="W10" s="11">
        <v>0</v>
      </c>
      <c r="X10" s="11">
        <v>7168.07</v>
      </c>
      <c r="Y10" s="11">
        <v>0</v>
      </c>
      <c r="Z10" s="11">
        <v>0</v>
      </c>
      <c r="AA10" s="10">
        <f>SUM(AB10:AH10)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0">
        <f>SUM(AJ10:AO10)</f>
        <v>1344.44</v>
      </c>
      <c r="AJ10" s="11">
        <v>0</v>
      </c>
      <c r="AK10" s="11">
        <v>1344.44</v>
      </c>
      <c r="AL10" s="11">
        <v>0</v>
      </c>
      <c r="AM10" s="11">
        <v>0</v>
      </c>
      <c r="AN10" s="11">
        <v>0</v>
      </c>
      <c r="AO10" s="11">
        <v>0</v>
      </c>
      <c r="AP10" s="10">
        <f aca="true" t="shared" si="1" ref="AP10:AP41">SUM(AQ10:BA10)</f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0">
        <f>SUM(BC10:BI10)</f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0">
        <f>SUM(BK10)</f>
        <v>0</v>
      </c>
      <c r="BK10" s="1">
        <v>0</v>
      </c>
      <c r="BL10" s="10">
        <f aca="true" t="shared" si="2" ref="BL10:BL41">BJ10+BB10+AP10+AI10+AA10+I10</f>
        <v>12691.35</v>
      </c>
      <c r="BM10" s="10">
        <f aca="true" t="shared" si="3" ref="BM10:BM41">SUM(BN10:CN10)</f>
        <v>6403.41</v>
      </c>
      <c r="BN10" s="11">
        <v>0</v>
      </c>
      <c r="BO10" s="11">
        <v>0</v>
      </c>
      <c r="BP10" s="11">
        <v>0</v>
      </c>
      <c r="BQ10" s="11">
        <v>275.44</v>
      </c>
      <c r="BR10" s="11">
        <v>242.22</v>
      </c>
      <c r="BS10" s="11">
        <v>743.81</v>
      </c>
      <c r="BT10" s="11">
        <v>0</v>
      </c>
      <c r="BU10" s="11">
        <v>761.48</v>
      </c>
      <c r="BV10" s="11">
        <v>121.84</v>
      </c>
      <c r="BW10" s="11">
        <v>35.54</v>
      </c>
      <c r="BX10" s="11">
        <v>1249.43</v>
      </c>
      <c r="BY10" s="11">
        <v>0</v>
      </c>
      <c r="BZ10" s="11">
        <v>0</v>
      </c>
      <c r="CA10" s="11">
        <v>71.68</v>
      </c>
      <c r="CB10" s="11">
        <v>0</v>
      </c>
      <c r="CC10" s="11">
        <v>113.47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1931.72</v>
      </c>
      <c r="CK10" s="11">
        <v>0</v>
      </c>
      <c r="CL10" s="11">
        <v>828.38</v>
      </c>
      <c r="CM10" s="11">
        <v>0</v>
      </c>
      <c r="CN10" s="11">
        <v>28.4</v>
      </c>
      <c r="CO10" s="10">
        <f aca="true" t="shared" si="4" ref="CO10:CO41">BL10-BM10</f>
        <v>6287.9400000000005</v>
      </c>
    </row>
    <row r="11" spans="1:93" ht="14.25">
      <c r="A11" s="9" t="s">
        <v>195</v>
      </c>
      <c r="B11" s="9">
        <v>10017</v>
      </c>
      <c r="C11" s="9" t="s">
        <v>190</v>
      </c>
      <c r="D11" s="9" t="s">
        <v>193</v>
      </c>
      <c r="E11" s="8" t="s">
        <v>259</v>
      </c>
      <c r="F11" s="9" t="s">
        <v>269</v>
      </c>
      <c r="G11" s="9" t="s">
        <v>268</v>
      </c>
      <c r="H11" s="9" t="s">
        <v>53</v>
      </c>
      <c r="I11" s="10">
        <f t="shared" si="0"/>
        <v>9946.83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2492.03</v>
      </c>
      <c r="W11" s="11">
        <v>0</v>
      </c>
      <c r="X11" s="11">
        <v>7454.8</v>
      </c>
      <c r="Y11" s="11">
        <v>0</v>
      </c>
      <c r="Z11" s="11">
        <v>0</v>
      </c>
      <c r="AA11" s="10">
        <f aca="true" t="shared" si="5" ref="AA11:AA74">SUM(AB11:AH11)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0">
        <f aca="true" t="shared" si="6" ref="AI11:AI74">SUM(AJ11:AO11)</f>
        <v>1800</v>
      </c>
      <c r="AJ11" s="11">
        <v>0</v>
      </c>
      <c r="AK11" s="11">
        <v>0</v>
      </c>
      <c r="AL11" s="11">
        <v>0</v>
      </c>
      <c r="AM11" s="11">
        <v>600</v>
      </c>
      <c r="AN11" s="11">
        <v>0</v>
      </c>
      <c r="AO11" s="11">
        <v>1200</v>
      </c>
      <c r="AP11" s="10">
        <f t="shared" si="1"/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0">
        <f aca="true" t="shared" si="7" ref="BB11:BB74">SUM(BC11:BI11)</f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0">
        <f aca="true" t="shared" si="8" ref="BJ11:BJ74">SUM(BK11)</f>
        <v>0</v>
      </c>
      <c r="BK11" s="1">
        <v>0</v>
      </c>
      <c r="BL11" s="10">
        <f t="shared" si="2"/>
        <v>11746.83</v>
      </c>
      <c r="BM11" s="10">
        <f t="shared" si="3"/>
        <v>7066.0599999999995</v>
      </c>
      <c r="BN11" s="11">
        <v>0</v>
      </c>
      <c r="BO11" s="11">
        <v>0</v>
      </c>
      <c r="BP11" s="11">
        <v>149.9</v>
      </c>
      <c r="BQ11" s="11">
        <v>869.1</v>
      </c>
      <c r="BR11" s="11">
        <v>450.49</v>
      </c>
      <c r="BS11" s="11">
        <v>743.81</v>
      </c>
      <c r="BT11" s="11">
        <v>0</v>
      </c>
      <c r="BU11" s="11">
        <v>596.81</v>
      </c>
      <c r="BV11" s="11">
        <v>95.49</v>
      </c>
      <c r="BW11" s="11">
        <v>27.85</v>
      </c>
      <c r="BX11" s="11">
        <v>1375.2</v>
      </c>
      <c r="BY11" s="11">
        <v>0</v>
      </c>
      <c r="BZ11" s="11">
        <v>0</v>
      </c>
      <c r="CA11" s="11">
        <v>74.54</v>
      </c>
      <c r="CB11" s="11">
        <v>0</v>
      </c>
      <c r="CC11" s="11">
        <v>99.47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1726.62</v>
      </c>
      <c r="CK11" s="11">
        <v>0</v>
      </c>
      <c r="CL11" s="11">
        <v>828.38</v>
      </c>
      <c r="CM11" s="11">
        <v>0</v>
      </c>
      <c r="CN11" s="11">
        <v>28.4</v>
      </c>
      <c r="CO11" s="10">
        <f t="shared" si="4"/>
        <v>4680.77</v>
      </c>
    </row>
    <row r="12" spans="1:93" ht="14.25">
      <c r="A12" s="9" t="s">
        <v>144</v>
      </c>
      <c r="B12" s="9">
        <v>10029</v>
      </c>
      <c r="C12" s="9" t="s">
        <v>145</v>
      </c>
      <c r="D12" s="9" t="s">
        <v>146</v>
      </c>
      <c r="E12" s="8" t="s">
        <v>259</v>
      </c>
      <c r="F12" s="9" t="s">
        <v>270</v>
      </c>
      <c r="G12" s="9" t="s">
        <v>268</v>
      </c>
      <c r="H12" s="9" t="s">
        <v>40</v>
      </c>
      <c r="I12" s="10">
        <f t="shared" si="0"/>
        <v>8010.35</v>
      </c>
      <c r="J12" s="11">
        <v>1848.54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1505.56</v>
      </c>
      <c r="W12" s="11">
        <v>0</v>
      </c>
      <c r="X12" s="11">
        <v>4656.25</v>
      </c>
      <c r="Y12" s="11">
        <v>0</v>
      </c>
      <c r="Z12" s="11">
        <v>0</v>
      </c>
      <c r="AA12" s="10">
        <f t="shared" si="5"/>
        <v>4605.26</v>
      </c>
      <c r="AB12" s="11">
        <v>706.96</v>
      </c>
      <c r="AC12" s="11">
        <v>0</v>
      </c>
      <c r="AD12" s="11">
        <v>0</v>
      </c>
      <c r="AE12" s="11">
        <v>0</v>
      </c>
      <c r="AF12" s="11">
        <v>556.9</v>
      </c>
      <c r="AG12" s="11">
        <v>1113.64</v>
      </c>
      <c r="AH12" s="11">
        <v>2227.76</v>
      </c>
      <c r="AI12" s="10">
        <f t="shared" si="6"/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0">
        <f t="shared" si="1"/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0">
        <f t="shared" si="7"/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0">
        <f t="shared" si="8"/>
        <v>0</v>
      </c>
      <c r="BK12" s="1">
        <v>0</v>
      </c>
      <c r="BL12" s="10">
        <f t="shared" si="2"/>
        <v>12615.61</v>
      </c>
      <c r="BM12" s="10">
        <f t="shared" si="3"/>
        <v>7551.8099999999995</v>
      </c>
      <c r="BN12" s="11">
        <v>0</v>
      </c>
      <c r="BO12" s="11">
        <v>0</v>
      </c>
      <c r="BP12" s="11">
        <v>0</v>
      </c>
      <c r="BQ12" s="11">
        <v>419.8</v>
      </c>
      <c r="BR12" s="11">
        <v>615.96</v>
      </c>
      <c r="BS12" s="11">
        <v>744.13</v>
      </c>
      <c r="BT12" s="11">
        <v>0</v>
      </c>
      <c r="BU12" s="11">
        <v>504.62</v>
      </c>
      <c r="BV12" s="11">
        <v>121.11</v>
      </c>
      <c r="BW12" s="11">
        <v>35.32</v>
      </c>
      <c r="BX12" s="11">
        <v>0</v>
      </c>
      <c r="BY12" s="11">
        <v>0</v>
      </c>
      <c r="BZ12" s="11">
        <v>0</v>
      </c>
      <c r="CA12" s="11">
        <v>46.56</v>
      </c>
      <c r="CB12" s="11">
        <v>0</v>
      </c>
      <c r="CC12" s="11">
        <v>61.62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1232.83</v>
      </c>
      <c r="CK12" s="11">
        <v>0</v>
      </c>
      <c r="CL12" s="11">
        <v>828.38</v>
      </c>
      <c r="CM12" s="11">
        <v>2913.08</v>
      </c>
      <c r="CN12" s="11">
        <v>28.4</v>
      </c>
      <c r="CO12" s="10">
        <f t="shared" si="4"/>
        <v>5063.800000000001</v>
      </c>
    </row>
    <row r="13" spans="1:93" ht="14.25">
      <c r="A13" s="9" t="s">
        <v>99</v>
      </c>
      <c r="B13" s="9">
        <v>10030</v>
      </c>
      <c r="C13" s="9" t="s">
        <v>83</v>
      </c>
      <c r="D13" s="9" t="s">
        <v>100</v>
      </c>
      <c r="E13" s="8" t="s">
        <v>260</v>
      </c>
      <c r="F13" s="9" t="s">
        <v>271</v>
      </c>
      <c r="G13" s="9" t="s">
        <v>268</v>
      </c>
      <c r="H13" s="9" t="s">
        <v>45</v>
      </c>
      <c r="I13" s="10">
        <f t="shared" si="0"/>
        <v>32380.03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3000</v>
      </c>
      <c r="T13" s="11">
        <v>0</v>
      </c>
      <c r="U13" s="11">
        <v>0</v>
      </c>
      <c r="V13" s="11">
        <v>18345.11</v>
      </c>
      <c r="W13" s="11">
        <v>0</v>
      </c>
      <c r="X13" s="11">
        <v>11034.92</v>
      </c>
      <c r="Y13" s="11">
        <v>0</v>
      </c>
      <c r="Z13" s="11">
        <v>0</v>
      </c>
      <c r="AA13" s="10">
        <f t="shared" si="5"/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0">
        <f t="shared" si="6"/>
        <v>1530.16</v>
      </c>
      <c r="AJ13" s="11">
        <v>0</v>
      </c>
      <c r="AK13" s="11">
        <v>0</v>
      </c>
      <c r="AL13" s="11">
        <v>447.53</v>
      </c>
      <c r="AM13" s="11">
        <v>1082.63</v>
      </c>
      <c r="AN13" s="11">
        <v>0</v>
      </c>
      <c r="AO13" s="11">
        <v>0</v>
      </c>
      <c r="AP13" s="10">
        <f t="shared" si="1"/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0">
        <f t="shared" si="7"/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0">
        <f t="shared" si="8"/>
        <v>0</v>
      </c>
      <c r="BK13" s="1">
        <v>0</v>
      </c>
      <c r="BL13" s="10">
        <f t="shared" si="2"/>
        <v>33910.19</v>
      </c>
      <c r="BM13" s="10">
        <f t="shared" si="3"/>
        <v>16581.98</v>
      </c>
      <c r="BN13" s="11">
        <v>0</v>
      </c>
      <c r="BO13" s="11">
        <v>0</v>
      </c>
      <c r="BP13" s="11">
        <v>149.9</v>
      </c>
      <c r="BQ13" s="11">
        <v>947.61</v>
      </c>
      <c r="BR13" s="11">
        <v>0</v>
      </c>
      <c r="BS13" s="11">
        <v>743.72</v>
      </c>
      <c r="BT13" s="11">
        <v>0</v>
      </c>
      <c r="BU13" s="11">
        <v>523.16</v>
      </c>
      <c r="BV13" s="11">
        <v>167.41</v>
      </c>
      <c r="BW13" s="11">
        <v>36.62</v>
      </c>
      <c r="BX13" s="11">
        <v>1417.59</v>
      </c>
      <c r="BY13" s="11">
        <v>2518.67</v>
      </c>
      <c r="BZ13" s="11">
        <v>0</v>
      </c>
      <c r="CA13" s="11">
        <v>0</v>
      </c>
      <c r="CB13" s="11">
        <v>0</v>
      </c>
      <c r="CC13" s="11">
        <v>293.8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7229.92</v>
      </c>
      <c r="CK13" s="11">
        <v>0</v>
      </c>
      <c r="CL13" s="11">
        <v>828.38</v>
      </c>
      <c r="CM13" s="11">
        <v>1696.8</v>
      </c>
      <c r="CN13" s="11">
        <v>28.4</v>
      </c>
      <c r="CO13" s="10">
        <f t="shared" si="4"/>
        <v>17328.210000000003</v>
      </c>
    </row>
    <row r="14" spans="1:93" ht="14.25">
      <c r="A14" s="9" t="s">
        <v>196</v>
      </c>
      <c r="B14" s="9">
        <v>10042</v>
      </c>
      <c r="C14" s="9" t="s">
        <v>190</v>
      </c>
      <c r="D14" s="9" t="s">
        <v>193</v>
      </c>
      <c r="E14" s="8" t="s">
        <v>259</v>
      </c>
      <c r="F14" s="9" t="s">
        <v>269</v>
      </c>
      <c r="G14" s="9" t="s">
        <v>268</v>
      </c>
      <c r="H14" s="9" t="s">
        <v>53</v>
      </c>
      <c r="I14" s="10">
        <f t="shared" si="0"/>
        <v>12332.76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4877.96</v>
      </c>
      <c r="W14" s="11">
        <v>0</v>
      </c>
      <c r="X14" s="11">
        <v>7454.8</v>
      </c>
      <c r="Y14" s="11">
        <v>0</v>
      </c>
      <c r="Z14" s="11">
        <v>0</v>
      </c>
      <c r="AA14" s="10">
        <f t="shared" si="5"/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0">
        <f t="shared" si="6"/>
        <v>1200</v>
      </c>
      <c r="AJ14" s="11">
        <v>0</v>
      </c>
      <c r="AK14" s="11">
        <v>0</v>
      </c>
      <c r="AL14" s="11">
        <v>0</v>
      </c>
      <c r="AM14" s="11">
        <v>1200</v>
      </c>
      <c r="AN14" s="11">
        <v>0</v>
      </c>
      <c r="AO14" s="11">
        <v>0</v>
      </c>
      <c r="AP14" s="10">
        <f t="shared" si="1"/>
        <v>5050.41</v>
      </c>
      <c r="AQ14" s="1">
        <v>0</v>
      </c>
      <c r="AR14" s="1">
        <v>1262.6</v>
      </c>
      <c r="AS14" s="1">
        <v>0</v>
      </c>
      <c r="AT14" s="1">
        <v>0</v>
      </c>
      <c r="AU14" s="1">
        <v>0</v>
      </c>
      <c r="AV14" s="1">
        <v>0</v>
      </c>
      <c r="AW14" s="1">
        <v>812.99</v>
      </c>
      <c r="AX14" s="1">
        <v>1732.35</v>
      </c>
      <c r="AY14" s="1">
        <v>0</v>
      </c>
      <c r="AZ14" s="1">
        <v>1242.47</v>
      </c>
      <c r="BA14" s="1">
        <v>0</v>
      </c>
      <c r="BB14" s="10">
        <f t="shared" si="7"/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0">
        <f t="shared" si="8"/>
        <v>0</v>
      </c>
      <c r="BK14" s="1">
        <v>0</v>
      </c>
      <c r="BL14" s="10">
        <f t="shared" si="2"/>
        <v>18583.17</v>
      </c>
      <c r="BM14" s="10">
        <f t="shared" si="3"/>
        <v>10155.389999999998</v>
      </c>
      <c r="BN14" s="11">
        <v>0</v>
      </c>
      <c r="BO14" s="11">
        <v>0</v>
      </c>
      <c r="BP14" s="11">
        <v>149.9</v>
      </c>
      <c r="BQ14" s="11">
        <v>946.54</v>
      </c>
      <c r="BR14" s="11">
        <v>330.66</v>
      </c>
      <c r="BS14" s="11">
        <v>743.88</v>
      </c>
      <c r="BT14" s="11">
        <v>0</v>
      </c>
      <c r="BU14" s="11">
        <v>653.96</v>
      </c>
      <c r="BV14" s="11">
        <v>125.56</v>
      </c>
      <c r="BW14" s="11">
        <v>36.62</v>
      </c>
      <c r="BX14" s="11">
        <v>1417.59</v>
      </c>
      <c r="BY14" s="11">
        <v>0</v>
      </c>
      <c r="BZ14" s="11">
        <v>0</v>
      </c>
      <c r="CA14" s="11">
        <v>74.54</v>
      </c>
      <c r="CB14" s="11">
        <v>0</v>
      </c>
      <c r="CC14" s="11">
        <v>123.33</v>
      </c>
      <c r="CD14" s="11">
        <v>0</v>
      </c>
      <c r="CE14" s="11">
        <v>0</v>
      </c>
      <c r="CF14" s="11">
        <v>0</v>
      </c>
      <c r="CG14" s="11">
        <v>0</v>
      </c>
      <c r="CH14" s="11">
        <v>2583.48</v>
      </c>
      <c r="CI14" s="11">
        <v>543.23</v>
      </c>
      <c r="CJ14" s="11">
        <v>1734.56</v>
      </c>
      <c r="CK14" s="11">
        <v>377.99</v>
      </c>
      <c r="CL14" s="11">
        <v>285.15</v>
      </c>
      <c r="CM14" s="11">
        <v>0</v>
      </c>
      <c r="CN14" s="11">
        <v>28.4</v>
      </c>
      <c r="CO14" s="10">
        <f t="shared" si="4"/>
        <v>8427.78</v>
      </c>
    </row>
    <row r="15" spans="1:93" ht="14.25">
      <c r="A15" s="9" t="s">
        <v>197</v>
      </c>
      <c r="B15" s="9">
        <v>10054</v>
      </c>
      <c r="C15" s="9" t="s">
        <v>190</v>
      </c>
      <c r="D15" s="9" t="s">
        <v>193</v>
      </c>
      <c r="E15" s="8" t="s">
        <v>259</v>
      </c>
      <c r="F15" s="9" t="s">
        <v>269</v>
      </c>
      <c r="G15" s="9" t="s">
        <v>268</v>
      </c>
      <c r="H15" s="9" t="s">
        <v>53</v>
      </c>
      <c r="I15" s="10">
        <f t="shared" si="0"/>
        <v>10987.73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3532.93</v>
      </c>
      <c r="W15" s="11">
        <v>0</v>
      </c>
      <c r="X15" s="11">
        <v>7454.8</v>
      </c>
      <c r="Y15" s="11">
        <v>0</v>
      </c>
      <c r="Z15" s="11">
        <v>0</v>
      </c>
      <c r="AA15" s="10">
        <f t="shared" si="5"/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0">
        <f t="shared" si="6"/>
        <v>795</v>
      </c>
      <c r="AJ15" s="11">
        <v>0</v>
      </c>
      <c r="AK15" s="11">
        <v>0</v>
      </c>
      <c r="AL15" s="11">
        <v>0</v>
      </c>
      <c r="AM15" s="11">
        <v>795</v>
      </c>
      <c r="AN15" s="11">
        <v>0</v>
      </c>
      <c r="AO15" s="11">
        <v>0</v>
      </c>
      <c r="AP15" s="10">
        <f t="shared" si="1"/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0">
        <f t="shared" si="7"/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0">
        <f t="shared" si="8"/>
        <v>0</v>
      </c>
      <c r="BK15" s="1">
        <v>0</v>
      </c>
      <c r="BL15" s="10">
        <f t="shared" si="2"/>
        <v>11782.73</v>
      </c>
      <c r="BM15" s="10">
        <f t="shared" si="3"/>
        <v>8793.85</v>
      </c>
      <c r="BN15" s="11">
        <v>2733.43</v>
      </c>
      <c r="BO15" s="11">
        <v>0</v>
      </c>
      <c r="BP15" s="11">
        <v>224.9</v>
      </c>
      <c r="BQ15" s="11">
        <v>674.85</v>
      </c>
      <c r="BR15" s="11">
        <v>226</v>
      </c>
      <c r="BS15" s="11">
        <v>743.81</v>
      </c>
      <c r="BT15" s="11">
        <v>0</v>
      </c>
      <c r="BU15" s="11">
        <v>549.39</v>
      </c>
      <c r="BV15" s="11">
        <v>105.48</v>
      </c>
      <c r="BW15" s="11">
        <v>30.77</v>
      </c>
      <c r="BX15" s="11">
        <v>1417.59</v>
      </c>
      <c r="BY15" s="11">
        <v>0</v>
      </c>
      <c r="BZ15" s="11">
        <v>0</v>
      </c>
      <c r="CA15" s="11">
        <v>74.54</v>
      </c>
      <c r="CB15" s="11">
        <v>0</v>
      </c>
      <c r="CC15" s="11">
        <v>109.88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1046.43</v>
      </c>
      <c r="CK15" s="11">
        <v>0</v>
      </c>
      <c r="CL15" s="11">
        <v>828.38</v>
      </c>
      <c r="CM15" s="11">
        <v>0</v>
      </c>
      <c r="CN15" s="11">
        <v>28.4</v>
      </c>
      <c r="CO15" s="10">
        <f t="shared" si="4"/>
        <v>2988.879999999999</v>
      </c>
    </row>
    <row r="16" spans="1:93" ht="14.25">
      <c r="A16" s="9" t="s">
        <v>151</v>
      </c>
      <c r="B16" s="9">
        <v>10066</v>
      </c>
      <c r="C16" s="9" t="s">
        <v>145</v>
      </c>
      <c r="D16" s="9" t="s">
        <v>152</v>
      </c>
      <c r="E16" s="8" t="s">
        <v>259</v>
      </c>
      <c r="F16" s="9" t="s">
        <v>272</v>
      </c>
      <c r="G16" s="9" t="s">
        <v>268</v>
      </c>
      <c r="H16" s="9" t="s">
        <v>53</v>
      </c>
      <c r="I16" s="10">
        <f t="shared" si="0"/>
        <v>6706.509999999999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1259.36</v>
      </c>
      <c r="W16" s="11">
        <v>0</v>
      </c>
      <c r="X16" s="11">
        <v>5447.15</v>
      </c>
      <c r="Y16" s="11">
        <v>0</v>
      </c>
      <c r="Z16" s="11">
        <v>0</v>
      </c>
      <c r="AA16" s="10">
        <f t="shared" si="5"/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0">
        <f t="shared" si="6"/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0">
        <f t="shared" si="1"/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0">
        <f t="shared" si="7"/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0">
        <f t="shared" si="8"/>
        <v>0</v>
      </c>
      <c r="BK16" s="1">
        <v>0</v>
      </c>
      <c r="BL16" s="10">
        <f t="shared" si="2"/>
        <v>6706.509999999999</v>
      </c>
      <c r="BM16" s="10">
        <f t="shared" si="3"/>
        <v>4089.7299999999996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743.88</v>
      </c>
      <c r="BT16" s="11">
        <v>214.39</v>
      </c>
      <c r="BU16" s="11">
        <v>402.39</v>
      </c>
      <c r="BV16" s="11">
        <v>64.38</v>
      </c>
      <c r="BW16" s="11">
        <v>18.78</v>
      </c>
      <c r="BX16" s="11">
        <v>617.79</v>
      </c>
      <c r="BY16" s="11">
        <v>526.98</v>
      </c>
      <c r="BZ16" s="11">
        <v>0</v>
      </c>
      <c r="CA16" s="11">
        <v>54.47</v>
      </c>
      <c r="CB16" s="11">
        <v>0</v>
      </c>
      <c r="CC16" s="11">
        <v>67.07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576.12</v>
      </c>
      <c r="CK16" s="11">
        <v>0</v>
      </c>
      <c r="CL16" s="11">
        <v>775.08</v>
      </c>
      <c r="CM16" s="11">
        <v>0</v>
      </c>
      <c r="CN16" s="11">
        <v>28.4</v>
      </c>
      <c r="CO16" s="10">
        <f t="shared" si="4"/>
        <v>2616.7799999999997</v>
      </c>
    </row>
    <row r="17" spans="1:93" ht="14.25">
      <c r="A17" s="9" t="s">
        <v>198</v>
      </c>
      <c r="B17" s="9">
        <v>10078</v>
      </c>
      <c r="C17" s="9" t="s">
        <v>190</v>
      </c>
      <c r="D17" s="9" t="s">
        <v>193</v>
      </c>
      <c r="E17" s="8" t="s">
        <v>259</v>
      </c>
      <c r="F17" s="9" t="s">
        <v>267</v>
      </c>
      <c r="G17" s="9" t="s">
        <v>268</v>
      </c>
      <c r="H17" s="9" t="s">
        <v>53</v>
      </c>
      <c r="I17" s="10">
        <f t="shared" si="0"/>
        <v>8760.369999999999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1592.3</v>
      </c>
      <c r="W17" s="11">
        <v>0</v>
      </c>
      <c r="X17" s="11">
        <v>7168.07</v>
      </c>
      <c r="Y17" s="11">
        <v>0</v>
      </c>
      <c r="Z17" s="11">
        <v>0</v>
      </c>
      <c r="AA17" s="10">
        <f t="shared" si="5"/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0">
        <f t="shared" si="6"/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0">
        <f t="shared" si="1"/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0">
        <f t="shared" si="7"/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0">
        <f t="shared" si="8"/>
        <v>0</v>
      </c>
      <c r="BK17" s="1">
        <v>0</v>
      </c>
      <c r="BL17" s="10">
        <f t="shared" si="2"/>
        <v>8760.369999999999</v>
      </c>
      <c r="BM17" s="10">
        <f t="shared" si="3"/>
        <v>5110.719999999999</v>
      </c>
      <c r="BN17" s="11">
        <v>0</v>
      </c>
      <c r="BO17" s="11">
        <v>0</v>
      </c>
      <c r="BP17" s="11">
        <v>0</v>
      </c>
      <c r="BQ17" s="11">
        <v>0</v>
      </c>
      <c r="BR17" s="11">
        <v>351.15</v>
      </c>
      <c r="BS17" s="11">
        <v>743.72</v>
      </c>
      <c r="BT17" s="11">
        <v>0</v>
      </c>
      <c r="BU17" s="11">
        <v>175.21</v>
      </c>
      <c r="BV17" s="11">
        <v>84.1</v>
      </c>
      <c r="BW17" s="11">
        <v>24.53</v>
      </c>
      <c r="BX17" s="11">
        <v>924.37</v>
      </c>
      <c r="BY17" s="11">
        <v>661.97</v>
      </c>
      <c r="BZ17" s="11">
        <v>0</v>
      </c>
      <c r="CA17" s="11">
        <v>71.68</v>
      </c>
      <c r="CB17" s="11">
        <v>0</v>
      </c>
      <c r="CC17" s="11">
        <v>87.6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1129.61</v>
      </c>
      <c r="CK17" s="11">
        <v>0</v>
      </c>
      <c r="CL17" s="11">
        <v>828.38</v>
      </c>
      <c r="CM17" s="11">
        <v>0</v>
      </c>
      <c r="CN17" s="11">
        <v>28.4</v>
      </c>
      <c r="CO17" s="10">
        <f t="shared" si="4"/>
        <v>3649.6499999999996</v>
      </c>
    </row>
    <row r="18" spans="1:93" ht="14.25">
      <c r="A18" s="9" t="s">
        <v>153</v>
      </c>
      <c r="B18" s="9">
        <v>10080</v>
      </c>
      <c r="C18" s="9" t="s">
        <v>145</v>
      </c>
      <c r="D18" s="9" t="s">
        <v>152</v>
      </c>
      <c r="E18" s="8" t="s">
        <v>259</v>
      </c>
      <c r="F18" s="9" t="s">
        <v>273</v>
      </c>
      <c r="G18" s="9" t="s">
        <v>268</v>
      </c>
      <c r="H18" s="9" t="s">
        <v>40</v>
      </c>
      <c r="I18" s="10">
        <f t="shared" si="0"/>
        <v>8033.29</v>
      </c>
      <c r="J18" s="11">
        <v>1853.84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1143.25</v>
      </c>
      <c r="W18" s="11">
        <v>0</v>
      </c>
      <c r="X18" s="11">
        <v>5036.2</v>
      </c>
      <c r="Y18" s="11">
        <v>0</v>
      </c>
      <c r="Z18" s="11">
        <v>0</v>
      </c>
      <c r="AA18" s="10">
        <f t="shared" si="5"/>
        <v>5058.55</v>
      </c>
      <c r="AB18" s="11">
        <v>402.91</v>
      </c>
      <c r="AC18" s="11">
        <v>0</v>
      </c>
      <c r="AD18" s="11">
        <v>0</v>
      </c>
      <c r="AE18" s="11">
        <v>0</v>
      </c>
      <c r="AF18" s="11">
        <v>665.09</v>
      </c>
      <c r="AG18" s="11">
        <v>117.4</v>
      </c>
      <c r="AH18" s="11">
        <v>3873.15</v>
      </c>
      <c r="AI18" s="10">
        <f t="shared" si="6"/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0">
        <f t="shared" si="1"/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0">
        <f t="shared" si="7"/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0">
        <f t="shared" si="8"/>
        <v>0</v>
      </c>
      <c r="BK18" s="1">
        <v>0</v>
      </c>
      <c r="BL18" s="10">
        <f t="shared" si="2"/>
        <v>13091.84</v>
      </c>
      <c r="BM18" s="10">
        <f t="shared" si="3"/>
        <v>5523.23</v>
      </c>
      <c r="BN18" s="11">
        <v>0</v>
      </c>
      <c r="BO18" s="11">
        <v>0</v>
      </c>
      <c r="BP18" s="11">
        <v>0</v>
      </c>
      <c r="BQ18" s="11">
        <v>108.41</v>
      </c>
      <c r="BR18" s="11">
        <v>0</v>
      </c>
      <c r="BS18" s="11">
        <v>743.88</v>
      </c>
      <c r="BT18" s="11">
        <v>0</v>
      </c>
      <c r="BU18" s="11">
        <v>915.54</v>
      </c>
      <c r="BV18" s="11">
        <v>125.56</v>
      </c>
      <c r="BW18" s="11">
        <v>36.62</v>
      </c>
      <c r="BX18" s="11">
        <v>0</v>
      </c>
      <c r="BY18" s="11">
        <v>466.85</v>
      </c>
      <c r="BZ18" s="11">
        <v>0</v>
      </c>
      <c r="CA18" s="11">
        <v>50.36</v>
      </c>
      <c r="CB18" s="11">
        <v>0</v>
      </c>
      <c r="CC18" s="11">
        <v>61.79</v>
      </c>
      <c r="CD18" s="11">
        <v>0</v>
      </c>
      <c r="CE18" s="11">
        <v>55</v>
      </c>
      <c r="CF18" s="11">
        <v>0</v>
      </c>
      <c r="CG18" s="11">
        <v>0</v>
      </c>
      <c r="CH18" s="11">
        <v>0</v>
      </c>
      <c r="CI18" s="11">
        <v>0</v>
      </c>
      <c r="CJ18" s="11">
        <v>2102.44</v>
      </c>
      <c r="CK18" s="11">
        <v>0</v>
      </c>
      <c r="CL18" s="11">
        <v>828.38</v>
      </c>
      <c r="CM18" s="11">
        <v>0</v>
      </c>
      <c r="CN18" s="11">
        <v>28.4</v>
      </c>
      <c r="CO18" s="10">
        <f t="shared" si="4"/>
        <v>7568.610000000001</v>
      </c>
    </row>
    <row r="19" spans="1:93" ht="14.25">
      <c r="A19" s="9" t="s">
        <v>140</v>
      </c>
      <c r="B19" s="9">
        <v>10091</v>
      </c>
      <c r="C19" s="9" t="s">
        <v>123</v>
      </c>
      <c r="D19" s="9" t="s">
        <v>141</v>
      </c>
      <c r="E19" s="8" t="s">
        <v>261</v>
      </c>
      <c r="F19" s="9" t="s">
        <v>274</v>
      </c>
      <c r="G19" s="9" t="s">
        <v>268</v>
      </c>
      <c r="H19" s="9" t="s">
        <v>12</v>
      </c>
      <c r="I19" s="10">
        <f t="shared" si="0"/>
        <v>24187.629999999997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3000</v>
      </c>
      <c r="T19" s="11">
        <v>0</v>
      </c>
      <c r="U19" s="11">
        <v>0</v>
      </c>
      <c r="V19" s="11">
        <v>6085.58</v>
      </c>
      <c r="W19" s="11">
        <v>0</v>
      </c>
      <c r="X19" s="11">
        <v>15102.05</v>
      </c>
      <c r="Y19" s="11">
        <v>0</v>
      </c>
      <c r="Z19" s="11">
        <v>0</v>
      </c>
      <c r="AA19" s="10">
        <f t="shared" si="5"/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0">
        <f t="shared" si="6"/>
        <v>1200</v>
      </c>
      <c r="AJ19" s="11">
        <v>0</v>
      </c>
      <c r="AK19" s="11">
        <v>0</v>
      </c>
      <c r="AL19" s="11">
        <v>600</v>
      </c>
      <c r="AM19" s="11">
        <v>600</v>
      </c>
      <c r="AN19" s="11">
        <v>0</v>
      </c>
      <c r="AO19" s="11">
        <v>0</v>
      </c>
      <c r="AP19" s="10">
        <f t="shared" si="1"/>
        <v>5375.030000000001</v>
      </c>
      <c r="AQ19" s="1">
        <v>0</v>
      </c>
      <c r="AR19" s="1">
        <v>1343.76</v>
      </c>
      <c r="AS19" s="1">
        <v>0</v>
      </c>
      <c r="AT19" s="1">
        <v>500</v>
      </c>
      <c r="AU19" s="1">
        <v>0</v>
      </c>
      <c r="AV19" s="1">
        <v>0</v>
      </c>
      <c r="AW19" s="1">
        <v>1014.26</v>
      </c>
      <c r="AX19" s="1">
        <v>0</v>
      </c>
      <c r="AY19" s="1">
        <v>0</v>
      </c>
      <c r="AZ19" s="1">
        <v>2517.01</v>
      </c>
      <c r="BA19" s="1">
        <v>0</v>
      </c>
      <c r="BB19" s="10">
        <f t="shared" si="7"/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0">
        <f t="shared" si="8"/>
        <v>0</v>
      </c>
      <c r="BK19" s="1">
        <v>0</v>
      </c>
      <c r="BL19" s="10">
        <f t="shared" si="2"/>
        <v>30762.659999999996</v>
      </c>
      <c r="BM19" s="10">
        <f t="shared" si="3"/>
        <v>13455.470000000001</v>
      </c>
      <c r="BN19" s="11">
        <v>0</v>
      </c>
      <c r="BO19" s="11">
        <v>0</v>
      </c>
      <c r="BP19" s="11">
        <v>0</v>
      </c>
      <c r="BQ19" s="11">
        <v>1061.54</v>
      </c>
      <c r="BR19" s="11">
        <v>0</v>
      </c>
      <c r="BS19" s="11">
        <v>743.72</v>
      </c>
      <c r="BT19" s="11">
        <v>0</v>
      </c>
      <c r="BU19" s="11">
        <v>653.96</v>
      </c>
      <c r="BV19" s="11">
        <v>125.56</v>
      </c>
      <c r="BW19" s="11">
        <v>36.62</v>
      </c>
      <c r="BX19" s="11">
        <v>974.65</v>
      </c>
      <c r="BY19" s="11">
        <v>0</v>
      </c>
      <c r="BZ19" s="11">
        <v>0</v>
      </c>
      <c r="CA19" s="11">
        <v>0</v>
      </c>
      <c r="CB19" s="11">
        <v>25</v>
      </c>
      <c r="CC19" s="11">
        <v>211.88</v>
      </c>
      <c r="CD19" s="11">
        <v>0</v>
      </c>
      <c r="CE19" s="11">
        <v>0</v>
      </c>
      <c r="CF19" s="11">
        <v>0</v>
      </c>
      <c r="CG19" s="11">
        <v>0</v>
      </c>
      <c r="CH19" s="11">
        <v>4031.27</v>
      </c>
      <c r="CI19" s="11">
        <v>588.68</v>
      </c>
      <c r="CJ19" s="11">
        <v>4287.6</v>
      </c>
      <c r="CK19" s="11">
        <v>446.89</v>
      </c>
      <c r="CL19" s="11">
        <v>239.7</v>
      </c>
      <c r="CM19" s="11">
        <v>0</v>
      </c>
      <c r="CN19" s="11">
        <v>28.4</v>
      </c>
      <c r="CO19" s="10">
        <f t="shared" si="4"/>
        <v>17307.189999999995</v>
      </c>
    </row>
    <row r="20" spans="1:93" ht="14.25">
      <c r="A20" s="9" t="s">
        <v>177</v>
      </c>
      <c r="B20" s="9">
        <v>10108</v>
      </c>
      <c r="C20" s="9" t="s">
        <v>155</v>
      </c>
      <c r="D20" s="9" t="s">
        <v>178</v>
      </c>
      <c r="E20" s="8" t="s">
        <v>259</v>
      </c>
      <c r="F20" s="9" t="s">
        <v>267</v>
      </c>
      <c r="G20" s="9" t="s">
        <v>268</v>
      </c>
      <c r="H20" s="9" t="s">
        <v>53</v>
      </c>
      <c r="I20" s="10">
        <f t="shared" si="0"/>
        <v>13556.99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6388.92</v>
      </c>
      <c r="W20" s="11">
        <v>0</v>
      </c>
      <c r="X20" s="11">
        <v>7168.07</v>
      </c>
      <c r="Y20" s="11">
        <v>0</v>
      </c>
      <c r="Z20" s="11">
        <v>0</v>
      </c>
      <c r="AA20" s="10">
        <f t="shared" si="5"/>
        <v>3795.96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3795.96</v>
      </c>
      <c r="AI20" s="10">
        <f t="shared" si="6"/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0">
        <f t="shared" si="1"/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0">
        <f t="shared" si="7"/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0">
        <f t="shared" si="8"/>
        <v>0</v>
      </c>
      <c r="BK20" s="1">
        <v>0</v>
      </c>
      <c r="BL20" s="10">
        <f t="shared" si="2"/>
        <v>17352.95</v>
      </c>
      <c r="BM20" s="10">
        <f t="shared" si="3"/>
        <v>8308.14</v>
      </c>
      <c r="BN20" s="11">
        <v>0</v>
      </c>
      <c r="BO20" s="11">
        <v>0</v>
      </c>
      <c r="BP20" s="11">
        <v>149.9</v>
      </c>
      <c r="BQ20" s="11">
        <v>44.47</v>
      </c>
      <c r="BR20" s="11">
        <v>332.11</v>
      </c>
      <c r="BS20" s="11">
        <v>743.81</v>
      </c>
      <c r="BT20" s="11">
        <v>0</v>
      </c>
      <c r="BU20" s="11">
        <v>653.96</v>
      </c>
      <c r="BV20" s="11">
        <v>125.56</v>
      </c>
      <c r="BW20" s="11">
        <v>0</v>
      </c>
      <c r="BX20" s="11">
        <v>1417.59</v>
      </c>
      <c r="BY20" s="11">
        <v>0</v>
      </c>
      <c r="BZ20" s="11">
        <v>0</v>
      </c>
      <c r="CA20" s="11">
        <v>0</v>
      </c>
      <c r="CB20" s="11">
        <v>0</v>
      </c>
      <c r="CC20" s="11">
        <v>135.57</v>
      </c>
      <c r="CD20" s="11">
        <v>0</v>
      </c>
      <c r="CE20" s="11">
        <v>440</v>
      </c>
      <c r="CF20" s="11">
        <v>0</v>
      </c>
      <c r="CG20" s="11">
        <v>0</v>
      </c>
      <c r="CH20" s="11">
        <v>0</v>
      </c>
      <c r="CI20" s="11">
        <v>0</v>
      </c>
      <c r="CJ20" s="11">
        <v>3408.39</v>
      </c>
      <c r="CK20" s="11">
        <v>0</v>
      </c>
      <c r="CL20" s="11">
        <v>828.38</v>
      </c>
      <c r="CM20" s="11">
        <v>0</v>
      </c>
      <c r="CN20" s="11">
        <v>28.4</v>
      </c>
      <c r="CO20" s="10">
        <f t="shared" si="4"/>
        <v>9044.810000000001</v>
      </c>
    </row>
    <row r="21" spans="1:93" ht="14.25">
      <c r="A21" s="9" t="s">
        <v>154</v>
      </c>
      <c r="B21" s="9">
        <v>10110</v>
      </c>
      <c r="C21" s="9" t="s">
        <v>155</v>
      </c>
      <c r="D21" s="9" t="s">
        <v>156</v>
      </c>
      <c r="E21" s="8" t="s">
        <v>259</v>
      </c>
      <c r="F21" s="9" t="s">
        <v>275</v>
      </c>
      <c r="G21" s="9" t="s">
        <v>268</v>
      </c>
      <c r="H21" s="9" t="s">
        <v>53</v>
      </c>
      <c r="I21" s="10">
        <f t="shared" si="0"/>
        <v>13093.01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6465.72</v>
      </c>
      <c r="W21" s="11">
        <v>0</v>
      </c>
      <c r="X21" s="11">
        <v>6627.29</v>
      </c>
      <c r="Y21" s="11">
        <v>0</v>
      </c>
      <c r="Z21" s="11">
        <v>0</v>
      </c>
      <c r="AA21" s="10">
        <f t="shared" si="5"/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0">
        <f t="shared" si="6"/>
        <v>600</v>
      </c>
      <c r="AJ21" s="11">
        <v>0</v>
      </c>
      <c r="AK21" s="11">
        <v>0</v>
      </c>
      <c r="AL21" s="11">
        <v>0</v>
      </c>
      <c r="AM21" s="11">
        <v>600</v>
      </c>
      <c r="AN21" s="11">
        <v>0</v>
      </c>
      <c r="AO21" s="11">
        <v>0</v>
      </c>
      <c r="AP21" s="10">
        <f t="shared" si="1"/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0">
        <f t="shared" si="7"/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0">
        <f t="shared" si="8"/>
        <v>0</v>
      </c>
      <c r="BK21" s="1">
        <v>0</v>
      </c>
      <c r="BL21" s="10">
        <f t="shared" si="2"/>
        <v>13693.01</v>
      </c>
      <c r="BM21" s="10">
        <f t="shared" si="3"/>
        <v>6026.48</v>
      </c>
      <c r="BN21" s="11">
        <v>883.64</v>
      </c>
      <c r="BO21" s="11">
        <v>0</v>
      </c>
      <c r="BP21" s="11">
        <v>0</v>
      </c>
      <c r="BQ21" s="11">
        <v>88.94</v>
      </c>
      <c r="BR21" s="11">
        <v>1297.27</v>
      </c>
      <c r="BS21" s="11">
        <v>4.12</v>
      </c>
      <c r="BT21" s="11">
        <v>0</v>
      </c>
      <c r="BU21" s="11">
        <v>523.16</v>
      </c>
      <c r="BV21" s="11">
        <v>125.56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2247.01</v>
      </c>
      <c r="CK21" s="11">
        <v>0</v>
      </c>
      <c r="CL21" s="11">
        <v>828.38</v>
      </c>
      <c r="CM21" s="11">
        <v>0</v>
      </c>
      <c r="CN21" s="11">
        <v>28.4</v>
      </c>
      <c r="CO21" s="10">
        <f t="shared" si="4"/>
        <v>7666.530000000001</v>
      </c>
    </row>
    <row r="22" spans="1:93" ht="14.25">
      <c r="A22" s="9" t="s">
        <v>199</v>
      </c>
      <c r="B22" s="9">
        <v>10121</v>
      </c>
      <c r="C22" s="9" t="s">
        <v>190</v>
      </c>
      <c r="D22" s="9" t="s">
        <v>193</v>
      </c>
      <c r="E22" s="8" t="s">
        <v>261</v>
      </c>
      <c r="F22" s="9" t="s">
        <v>267</v>
      </c>
      <c r="G22" s="9" t="s">
        <v>268</v>
      </c>
      <c r="H22" s="9" t="s">
        <v>7</v>
      </c>
      <c r="I22" s="10">
        <f t="shared" si="0"/>
        <v>18530.940000000002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3000</v>
      </c>
      <c r="T22" s="11">
        <v>0</v>
      </c>
      <c r="U22" s="11">
        <v>0</v>
      </c>
      <c r="V22" s="11">
        <v>8362.87</v>
      </c>
      <c r="W22" s="11">
        <v>0</v>
      </c>
      <c r="X22" s="11">
        <v>7168.07</v>
      </c>
      <c r="Y22" s="11">
        <v>0</v>
      </c>
      <c r="Z22" s="11">
        <v>0</v>
      </c>
      <c r="AA22" s="10">
        <f t="shared" si="5"/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0">
        <f t="shared" si="6"/>
        <v>1800</v>
      </c>
      <c r="AJ22" s="11">
        <v>0</v>
      </c>
      <c r="AK22" s="11">
        <v>0</v>
      </c>
      <c r="AL22" s="11">
        <v>0</v>
      </c>
      <c r="AM22" s="11">
        <v>1800</v>
      </c>
      <c r="AN22" s="11">
        <v>0</v>
      </c>
      <c r="AO22" s="11">
        <v>0</v>
      </c>
      <c r="AP22" s="10">
        <f t="shared" si="1"/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0">
        <f t="shared" si="7"/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0">
        <f t="shared" si="8"/>
        <v>0</v>
      </c>
      <c r="BK22" s="1">
        <v>0</v>
      </c>
      <c r="BL22" s="10">
        <f t="shared" si="2"/>
        <v>20330.940000000002</v>
      </c>
      <c r="BM22" s="10">
        <f t="shared" si="3"/>
        <v>7869.45</v>
      </c>
      <c r="BN22" s="11">
        <v>0</v>
      </c>
      <c r="BO22" s="11">
        <v>0</v>
      </c>
      <c r="BP22" s="11">
        <v>149.9</v>
      </c>
      <c r="BQ22" s="11">
        <v>108.41</v>
      </c>
      <c r="BR22" s="11">
        <v>216.27</v>
      </c>
      <c r="BS22" s="11">
        <v>743.72</v>
      </c>
      <c r="BT22" s="11">
        <v>0</v>
      </c>
      <c r="BU22" s="11">
        <v>392.37</v>
      </c>
      <c r="BV22" s="11">
        <v>125.56</v>
      </c>
      <c r="BW22" s="11">
        <v>36.62</v>
      </c>
      <c r="BX22" s="11">
        <v>0</v>
      </c>
      <c r="BY22" s="11">
        <v>880.04</v>
      </c>
      <c r="BZ22" s="11">
        <v>0</v>
      </c>
      <c r="CA22" s="11">
        <v>71.68</v>
      </c>
      <c r="CB22" s="11">
        <v>0</v>
      </c>
      <c r="CC22" s="11">
        <v>155.31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4132.79</v>
      </c>
      <c r="CK22" s="11">
        <v>0</v>
      </c>
      <c r="CL22" s="11">
        <v>828.38</v>
      </c>
      <c r="CM22" s="11">
        <v>0</v>
      </c>
      <c r="CN22" s="11">
        <v>28.4</v>
      </c>
      <c r="CO22" s="10">
        <f t="shared" si="4"/>
        <v>12461.490000000002</v>
      </c>
    </row>
    <row r="23" spans="1:93" ht="14.25">
      <c r="A23" s="9" t="s">
        <v>157</v>
      </c>
      <c r="B23" s="9">
        <v>10133</v>
      </c>
      <c r="C23" s="9" t="s">
        <v>155</v>
      </c>
      <c r="D23" s="9" t="s">
        <v>156</v>
      </c>
      <c r="E23" s="8" t="s">
        <v>262</v>
      </c>
      <c r="F23" s="9" t="s">
        <v>275</v>
      </c>
      <c r="G23" s="9" t="s">
        <v>268</v>
      </c>
      <c r="H23" s="9" t="s">
        <v>20</v>
      </c>
      <c r="I23" s="10">
        <f t="shared" si="0"/>
        <v>19967.81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3000</v>
      </c>
      <c r="T23" s="11">
        <v>0</v>
      </c>
      <c r="U23" s="11">
        <v>0</v>
      </c>
      <c r="V23" s="11">
        <v>10340.52</v>
      </c>
      <c r="W23" s="11">
        <v>0</v>
      </c>
      <c r="X23" s="11">
        <v>6627.29</v>
      </c>
      <c r="Y23" s="11">
        <v>0</v>
      </c>
      <c r="Z23" s="11">
        <v>0</v>
      </c>
      <c r="AA23" s="10">
        <f t="shared" si="5"/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0">
        <f t="shared" si="6"/>
        <v>1164.98</v>
      </c>
      <c r="AJ23" s="11">
        <v>0</v>
      </c>
      <c r="AK23" s="11">
        <v>0</v>
      </c>
      <c r="AL23" s="11">
        <v>600</v>
      </c>
      <c r="AM23" s="11">
        <v>564.98</v>
      </c>
      <c r="AN23" s="11">
        <v>0</v>
      </c>
      <c r="AO23" s="11">
        <v>0</v>
      </c>
      <c r="AP23" s="10">
        <f t="shared" si="1"/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0">
        <f t="shared" si="7"/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0">
        <f t="shared" si="8"/>
        <v>0</v>
      </c>
      <c r="BK23" s="1">
        <v>0</v>
      </c>
      <c r="BL23" s="10">
        <f t="shared" si="2"/>
        <v>21132.79</v>
      </c>
      <c r="BM23" s="10">
        <f t="shared" si="3"/>
        <v>9406.75</v>
      </c>
      <c r="BN23" s="11">
        <v>0</v>
      </c>
      <c r="BO23" s="11">
        <v>0</v>
      </c>
      <c r="BP23" s="11">
        <v>0</v>
      </c>
      <c r="BQ23" s="11">
        <v>188.3</v>
      </c>
      <c r="BR23" s="11">
        <v>63.88</v>
      </c>
      <c r="BS23" s="11">
        <v>743.61</v>
      </c>
      <c r="BT23" s="11">
        <v>0</v>
      </c>
      <c r="BU23" s="11">
        <v>1743.88</v>
      </c>
      <c r="BV23" s="11">
        <v>167.41</v>
      </c>
      <c r="BW23" s="11">
        <v>36.62</v>
      </c>
      <c r="BX23" s="11">
        <v>1460.92</v>
      </c>
      <c r="BY23" s="11">
        <v>0</v>
      </c>
      <c r="BZ23" s="11">
        <v>0</v>
      </c>
      <c r="CA23" s="11">
        <v>66.27</v>
      </c>
      <c r="CB23" s="11">
        <v>0</v>
      </c>
      <c r="CC23" s="11">
        <v>169.68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3909.4</v>
      </c>
      <c r="CK23" s="11">
        <v>0</v>
      </c>
      <c r="CL23" s="11">
        <v>828.38</v>
      </c>
      <c r="CM23" s="11">
        <v>0</v>
      </c>
      <c r="CN23" s="11">
        <v>28.4</v>
      </c>
      <c r="CO23" s="10">
        <f t="shared" si="4"/>
        <v>11726.04</v>
      </c>
    </row>
    <row r="24" spans="1:93" ht="14.25">
      <c r="A24" s="9" t="s">
        <v>113</v>
      </c>
      <c r="B24" s="9">
        <v>10145</v>
      </c>
      <c r="C24" s="9" t="s">
        <v>83</v>
      </c>
      <c r="D24" s="9" t="s">
        <v>114</v>
      </c>
      <c r="E24" s="8" t="s">
        <v>263</v>
      </c>
      <c r="F24" s="9" t="s">
        <v>276</v>
      </c>
      <c r="G24" s="9" t="s">
        <v>268</v>
      </c>
      <c r="H24" s="9" t="s">
        <v>31</v>
      </c>
      <c r="I24" s="10">
        <f t="shared" si="0"/>
        <v>36784.24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3000</v>
      </c>
      <c r="T24" s="11">
        <v>0</v>
      </c>
      <c r="U24" s="11">
        <v>0</v>
      </c>
      <c r="V24" s="11">
        <v>18078.1</v>
      </c>
      <c r="W24" s="11">
        <v>0</v>
      </c>
      <c r="X24" s="11">
        <v>15706.14</v>
      </c>
      <c r="Y24" s="11">
        <v>0</v>
      </c>
      <c r="Z24" s="11">
        <v>0</v>
      </c>
      <c r="AA24" s="10">
        <f t="shared" si="5"/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0">
        <f t="shared" si="6"/>
        <v>1200</v>
      </c>
      <c r="AJ24" s="11">
        <v>0</v>
      </c>
      <c r="AK24" s="11">
        <v>0</v>
      </c>
      <c r="AL24" s="11">
        <v>0</v>
      </c>
      <c r="AM24" s="11">
        <v>1200</v>
      </c>
      <c r="AN24" s="11">
        <v>0</v>
      </c>
      <c r="AO24" s="11">
        <v>0</v>
      </c>
      <c r="AP24" s="10">
        <f t="shared" si="1"/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0">
        <f t="shared" si="7"/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0">
        <f t="shared" si="8"/>
        <v>0</v>
      </c>
      <c r="BK24" s="1">
        <v>0</v>
      </c>
      <c r="BL24" s="10">
        <f t="shared" si="2"/>
        <v>37984.24</v>
      </c>
      <c r="BM24" s="10">
        <f t="shared" si="3"/>
        <v>12873.289999999999</v>
      </c>
      <c r="BN24" s="11">
        <v>0</v>
      </c>
      <c r="BO24" s="11">
        <v>0</v>
      </c>
      <c r="BP24" s="11">
        <v>149.9</v>
      </c>
      <c r="BQ24" s="11">
        <v>109.31</v>
      </c>
      <c r="BR24" s="11">
        <v>0</v>
      </c>
      <c r="BS24" s="11">
        <v>4.12</v>
      </c>
      <c r="BT24" s="11">
        <v>0</v>
      </c>
      <c r="BU24" s="11">
        <v>2615.82</v>
      </c>
      <c r="BV24" s="11">
        <v>125.56</v>
      </c>
      <c r="BW24" s="11">
        <v>36.62</v>
      </c>
      <c r="BX24" s="11">
        <v>0</v>
      </c>
      <c r="BY24" s="11">
        <v>0</v>
      </c>
      <c r="BZ24" s="11">
        <v>0</v>
      </c>
      <c r="CA24" s="11">
        <v>157.06</v>
      </c>
      <c r="CB24" s="11">
        <v>0</v>
      </c>
      <c r="CC24" s="11">
        <v>337.84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8480.28</v>
      </c>
      <c r="CK24" s="11">
        <v>0</v>
      </c>
      <c r="CL24" s="11">
        <v>828.38</v>
      </c>
      <c r="CM24" s="11">
        <v>0</v>
      </c>
      <c r="CN24" s="11">
        <v>28.4</v>
      </c>
      <c r="CO24" s="10">
        <f t="shared" si="4"/>
        <v>25110.949999999997</v>
      </c>
    </row>
    <row r="25" spans="1:93" ht="14.25">
      <c r="A25" s="9" t="s">
        <v>179</v>
      </c>
      <c r="B25" s="9">
        <v>10157</v>
      </c>
      <c r="C25" s="9" t="s">
        <v>155</v>
      </c>
      <c r="D25" s="9" t="s">
        <v>178</v>
      </c>
      <c r="E25" s="8" t="s">
        <v>259</v>
      </c>
      <c r="F25" s="9" t="s">
        <v>267</v>
      </c>
      <c r="G25" s="9" t="s">
        <v>268</v>
      </c>
      <c r="H25" s="9" t="s">
        <v>53</v>
      </c>
      <c r="I25" s="10">
        <f t="shared" si="0"/>
        <v>12919.009999999998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5750.94</v>
      </c>
      <c r="W25" s="11">
        <v>0</v>
      </c>
      <c r="X25" s="11">
        <v>7168.07</v>
      </c>
      <c r="Y25" s="11">
        <v>0</v>
      </c>
      <c r="Z25" s="11">
        <v>0</v>
      </c>
      <c r="AA25" s="10">
        <f t="shared" si="5"/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0">
        <f t="shared" si="6"/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0">
        <f t="shared" si="1"/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0">
        <f t="shared" si="7"/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0">
        <f t="shared" si="8"/>
        <v>0</v>
      </c>
      <c r="BK25" s="1">
        <v>0</v>
      </c>
      <c r="BL25" s="10">
        <f t="shared" si="2"/>
        <v>12919.009999999998</v>
      </c>
      <c r="BM25" s="10">
        <f t="shared" si="3"/>
        <v>5720.009999999999</v>
      </c>
      <c r="BN25" s="11">
        <v>0</v>
      </c>
      <c r="BO25" s="11">
        <v>0</v>
      </c>
      <c r="BP25" s="11">
        <v>0</v>
      </c>
      <c r="BQ25" s="11">
        <v>0</v>
      </c>
      <c r="BR25" s="11">
        <v>117.28</v>
      </c>
      <c r="BS25" s="11">
        <v>743.61</v>
      </c>
      <c r="BT25" s="11">
        <v>0</v>
      </c>
      <c r="BU25" s="11">
        <v>0</v>
      </c>
      <c r="BV25" s="11">
        <v>0</v>
      </c>
      <c r="BW25" s="11">
        <v>0</v>
      </c>
      <c r="BX25" s="11">
        <v>1417.59</v>
      </c>
      <c r="BY25" s="11">
        <v>0</v>
      </c>
      <c r="BZ25" s="11">
        <v>0</v>
      </c>
      <c r="CA25" s="11">
        <v>0</v>
      </c>
      <c r="CB25" s="11">
        <v>0</v>
      </c>
      <c r="CC25" s="11">
        <v>129.19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2455.56</v>
      </c>
      <c r="CK25" s="11">
        <v>0</v>
      </c>
      <c r="CL25" s="11">
        <v>828.38</v>
      </c>
      <c r="CM25" s="11">
        <v>0</v>
      </c>
      <c r="CN25" s="11">
        <v>28.4</v>
      </c>
      <c r="CO25" s="10">
        <f t="shared" si="4"/>
        <v>7198.999999999999</v>
      </c>
    </row>
    <row r="26" spans="1:93" ht="14.25">
      <c r="A26" s="9" t="s">
        <v>180</v>
      </c>
      <c r="B26" s="9">
        <v>10169</v>
      </c>
      <c r="C26" s="9" t="s">
        <v>155</v>
      </c>
      <c r="D26" s="9" t="s">
        <v>178</v>
      </c>
      <c r="E26" s="8" t="s">
        <v>259</v>
      </c>
      <c r="F26" s="9" t="s">
        <v>269</v>
      </c>
      <c r="G26" s="9" t="s">
        <v>268</v>
      </c>
      <c r="H26" s="9" t="s">
        <v>116</v>
      </c>
      <c r="I26" s="10">
        <f t="shared" si="0"/>
        <v>13045.34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5590.54</v>
      </c>
      <c r="W26" s="11">
        <v>0</v>
      </c>
      <c r="X26" s="11">
        <v>7454.8</v>
      </c>
      <c r="Y26" s="11">
        <v>0</v>
      </c>
      <c r="Z26" s="11">
        <v>0</v>
      </c>
      <c r="AA26" s="10">
        <f t="shared" si="5"/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0">
        <f t="shared" si="6"/>
        <v>1200</v>
      </c>
      <c r="AJ26" s="11">
        <v>0</v>
      </c>
      <c r="AK26" s="11">
        <v>0</v>
      </c>
      <c r="AL26" s="11">
        <v>600</v>
      </c>
      <c r="AM26" s="11">
        <v>600</v>
      </c>
      <c r="AN26" s="11">
        <v>0</v>
      </c>
      <c r="AO26" s="11">
        <v>0</v>
      </c>
      <c r="AP26" s="10">
        <f t="shared" si="1"/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0">
        <f t="shared" si="7"/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0">
        <f t="shared" si="8"/>
        <v>0</v>
      </c>
      <c r="BK26" s="1">
        <v>0</v>
      </c>
      <c r="BL26" s="10">
        <f t="shared" si="2"/>
        <v>14245.34</v>
      </c>
      <c r="BM26" s="10">
        <f t="shared" si="3"/>
        <v>4886.87</v>
      </c>
      <c r="BN26" s="11">
        <v>0</v>
      </c>
      <c r="BO26" s="11">
        <v>0</v>
      </c>
      <c r="BP26" s="11">
        <v>0</v>
      </c>
      <c r="BQ26" s="11">
        <v>44.47</v>
      </c>
      <c r="BR26" s="11">
        <v>140.95</v>
      </c>
      <c r="BS26" s="11">
        <v>743.88</v>
      </c>
      <c r="BT26" s="11">
        <v>0</v>
      </c>
      <c r="BU26" s="11">
        <v>260.91</v>
      </c>
      <c r="BV26" s="11">
        <v>125.24</v>
      </c>
      <c r="BW26" s="11">
        <v>36.53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130.45</v>
      </c>
      <c r="CD26" s="11">
        <v>0</v>
      </c>
      <c r="CE26" s="11">
        <v>165</v>
      </c>
      <c r="CF26" s="11">
        <v>0</v>
      </c>
      <c r="CG26" s="11">
        <v>0</v>
      </c>
      <c r="CH26" s="11">
        <v>0</v>
      </c>
      <c r="CI26" s="11">
        <v>0</v>
      </c>
      <c r="CJ26" s="11">
        <v>2382.66</v>
      </c>
      <c r="CK26" s="11">
        <v>0</v>
      </c>
      <c r="CL26" s="11">
        <v>828.38</v>
      </c>
      <c r="CM26" s="11">
        <v>0</v>
      </c>
      <c r="CN26" s="11">
        <v>28.4</v>
      </c>
      <c r="CO26" s="10">
        <f t="shared" si="4"/>
        <v>9358.470000000001</v>
      </c>
    </row>
    <row r="27" spans="1:93" ht="14.25">
      <c r="A27" s="9" t="s">
        <v>158</v>
      </c>
      <c r="B27" s="9">
        <v>10170</v>
      </c>
      <c r="C27" s="9" t="s">
        <v>155</v>
      </c>
      <c r="D27" s="9" t="s">
        <v>156</v>
      </c>
      <c r="E27" s="8" t="s">
        <v>261</v>
      </c>
      <c r="F27" s="9" t="s">
        <v>277</v>
      </c>
      <c r="G27" s="9" t="s">
        <v>268</v>
      </c>
      <c r="H27" s="9" t="s">
        <v>103</v>
      </c>
      <c r="I27" s="10">
        <f t="shared" si="0"/>
        <v>17433.85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3000</v>
      </c>
      <c r="T27" s="11">
        <v>0</v>
      </c>
      <c r="U27" s="11">
        <v>0</v>
      </c>
      <c r="V27" s="11">
        <v>8768.82</v>
      </c>
      <c r="W27" s="11">
        <v>0</v>
      </c>
      <c r="X27" s="11">
        <v>5665.03</v>
      </c>
      <c r="Y27" s="11">
        <v>0</v>
      </c>
      <c r="Z27" s="11">
        <v>0</v>
      </c>
      <c r="AA27" s="10">
        <f t="shared" si="5"/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0">
        <f t="shared" si="6"/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0">
        <f t="shared" si="1"/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0">
        <f t="shared" si="7"/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0">
        <f t="shared" si="8"/>
        <v>0</v>
      </c>
      <c r="BK27" s="1">
        <v>0</v>
      </c>
      <c r="BL27" s="10">
        <f t="shared" si="2"/>
        <v>17433.85</v>
      </c>
      <c r="BM27" s="10">
        <f t="shared" si="3"/>
        <v>8828.529999999999</v>
      </c>
      <c r="BN27" s="11">
        <v>0</v>
      </c>
      <c r="BO27" s="11">
        <v>0</v>
      </c>
      <c r="BP27" s="11">
        <v>0</v>
      </c>
      <c r="BQ27" s="11">
        <v>0</v>
      </c>
      <c r="BR27" s="11">
        <v>64.32</v>
      </c>
      <c r="BS27" s="11">
        <v>739.69</v>
      </c>
      <c r="BT27" s="11">
        <v>0</v>
      </c>
      <c r="BU27" s="11">
        <v>1046.33</v>
      </c>
      <c r="BV27" s="11">
        <v>125.56</v>
      </c>
      <c r="BW27" s="11">
        <v>0</v>
      </c>
      <c r="BX27" s="11">
        <v>1417.59</v>
      </c>
      <c r="BY27" s="11">
        <v>0</v>
      </c>
      <c r="BZ27" s="11">
        <v>727.4</v>
      </c>
      <c r="CA27" s="11">
        <v>56.65</v>
      </c>
      <c r="CB27" s="11">
        <v>0</v>
      </c>
      <c r="CC27" s="11">
        <v>144.34</v>
      </c>
      <c r="CD27" s="11">
        <v>0</v>
      </c>
      <c r="CE27" s="11">
        <v>275</v>
      </c>
      <c r="CF27" s="11">
        <v>0</v>
      </c>
      <c r="CG27" s="11">
        <v>0</v>
      </c>
      <c r="CH27" s="11">
        <v>0</v>
      </c>
      <c r="CI27" s="11">
        <v>0</v>
      </c>
      <c r="CJ27" s="11">
        <v>3374.87</v>
      </c>
      <c r="CK27" s="11">
        <v>0</v>
      </c>
      <c r="CL27" s="11">
        <v>828.38</v>
      </c>
      <c r="CM27" s="11">
        <v>0</v>
      </c>
      <c r="CN27" s="11">
        <v>28.4</v>
      </c>
      <c r="CO27" s="10">
        <f t="shared" si="4"/>
        <v>8605.32</v>
      </c>
    </row>
    <row r="28" spans="1:93" ht="14.25">
      <c r="A28" s="9" t="s">
        <v>72</v>
      </c>
      <c r="B28" s="9">
        <v>10182</v>
      </c>
      <c r="C28" s="9" t="s">
        <v>190</v>
      </c>
      <c r="D28" s="9" t="s">
        <v>217</v>
      </c>
      <c r="E28" s="8" t="s">
        <v>261</v>
      </c>
      <c r="F28" s="9" t="s">
        <v>269</v>
      </c>
      <c r="G28" s="9" t="s">
        <v>268</v>
      </c>
      <c r="H28" s="9" t="s">
        <v>120</v>
      </c>
      <c r="I28" s="10">
        <f t="shared" si="0"/>
        <v>17288.03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3000</v>
      </c>
      <c r="T28" s="11">
        <v>0</v>
      </c>
      <c r="U28" s="11">
        <v>0</v>
      </c>
      <c r="V28" s="11">
        <v>6833.23</v>
      </c>
      <c r="W28" s="11">
        <v>0</v>
      </c>
      <c r="X28" s="11">
        <v>7454.8</v>
      </c>
      <c r="Y28" s="11">
        <v>0</v>
      </c>
      <c r="Z28" s="11">
        <v>0</v>
      </c>
      <c r="AA28" s="10">
        <f t="shared" si="5"/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0">
        <f t="shared" si="6"/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0">
        <f t="shared" si="1"/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0">
        <f t="shared" si="7"/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0">
        <f t="shared" si="8"/>
        <v>0</v>
      </c>
      <c r="BK28" s="1">
        <v>0</v>
      </c>
      <c r="BL28" s="10">
        <f t="shared" si="2"/>
        <v>17288.03</v>
      </c>
      <c r="BM28" s="10">
        <f t="shared" si="3"/>
        <v>9299.699999999999</v>
      </c>
      <c r="BN28" s="11">
        <v>696.99</v>
      </c>
      <c r="BO28" s="11">
        <v>0</v>
      </c>
      <c r="BP28" s="11">
        <v>0</v>
      </c>
      <c r="BQ28" s="11">
        <v>0</v>
      </c>
      <c r="BR28" s="11">
        <v>318.56</v>
      </c>
      <c r="BS28" s="11">
        <v>743.72</v>
      </c>
      <c r="BT28" s="11">
        <v>0</v>
      </c>
      <c r="BU28" s="11">
        <v>1961.87</v>
      </c>
      <c r="BV28" s="11">
        <v>125.56</v>
      </c>
      <c r="BW28" s="11">
        <v>36.62</v>
      </c>
      <c r="BX28" s="11">
        <v>1460.92</v>
      </c>
      <c r="BY28" s="11">
        <v>0</v>
      </c>
      <c r="BZ28" s="11">
        <v>0</v>
      </c>
      <c r="CA28" s="11">
        <v>74.54</v>
      </c>
      <c r="CB28" s="11">
        <v>0</v>
      </c>
      <c r="CC28" s="11">
        <v>142.88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2881.26</v>
      </c>
      <c r="CK28" s="11">
        <v>0</v>
      </c>
      <c r="CL28" s="11">
        <v>828.38</v>
      </c>
      <c r="CM28" s="11">
        <v>0</v>
      </c>
      <c r="CN28" s="11">
        <v>28.4</v>
      </c>
      <c r="CO28" s="10">
        <f t="shared" si="4"/>
        <v>7988.33</v>
      </c>
    </row>
    <row r="29" spans="1:93" ht="14.25">
      <c r="A29" s="9" t="s">
        <v>159</v>
      </c>
      <c r="B29" s="9">
        <v>10194</v>
      </c>
      <c r="C29" s="9" t="s">
        <v>155</v>
      </c>
      <c r="D29" s="9" t="s">
        <v>156</v>
      </c>
      <c r="E29" s="8" t="s">
        <v>259</v>
      </c>
      <c r="F29" s="9" t="s">
        <v>275</v>
      </c>
      <c r="G29" s="9" t="s">
        <v>268</v>
      </c>
      <c r="H29" s="9" t="s">
        <v>18</v>
      </c>
      <c r="I29" s="10">
        <f t="shared" si="0"/>
        <v>13245.9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6618.61</v>
      </c>
      <c r="W29" s="11">
        <v>0</v>
      </c>
      <c r="X29" s="11">
        <v>6627.29</v>
      </c>
      <c r="Y29" s="11">
        <v>0</v>
      </c>
      <c r="Z29" s="11">
        <v>0</v>
      </c>
      <c r="AA29" s="10">
        <f t="shared" si="5"/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0">
        <f t="shared" si="6"/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0">
        <f t="shared" si="1"/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0">
        <f t="shared" si="7"/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0">
        <f t="shared" si="8"/>
        <v>0</v>
      </c>
      <c r="BK29" s="1">
        <v>0</v>
      </c>
      <c r="BL29" s="10">
        <f t="shared" si="2"/>
        <v>13245.9</v>
      </c>
      <c r="BM29" s="10">
        <f t="shared" si="3"/>
        <v>6144.19</v>
      </c>
      <c r="BN29" s="11">
        <v>0</v>
      </c>
      <c r="BO29" s="11">
        <v>0</v>
      </c>
      <c r="BP29" s="11">
        <v>0</v>
      </c>
      <c r="BQ29" s="11">
        <v>84.8</v>
      </c>
      <c r="BR29" s="11">
        <v>94.16</v>
      </c>
      <c r="BS29" s="11">
        <v>743.72</v>
      </c>
      <c r="BT29" s="11">
        <v>0</v>
      </c>
      <c r="BU29" s="11">
        <v>261.58</v>
      </c>
      <c r="BV29" s="11">
        <v>125.56</v>
      </c>
      <c r="BW29" s="11">
        <v>36.62</v>
      </c>
      <c r="BX29" s="11">
        <v>1417.59</v>
      </c>
      <c r="BY29" s="11">
        <v>0</v>
      </c>
      <c r="BZ29" s="11">
        <v>0</v>
      </c>
      <c r="CA29" s="11">
        <v>66.27</v>
      </c>
      <c r="CB29" s="11">
        <v>0</v>
      </c>
      <c r="CC29" s="11">
        <v>132.46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2324.65</v>
      </c>
      <c r="CK29" s="11">
        <v>0</v>
      </c>
      <c r="CL29" s="11">
        <v>828.38</v>
      </c>
      <c r="CM29" s="11">
        <v>0</v>
      </c>
      <c r="CN29" s="11">
        <v>28.4</v>
      </c>
      <c r="CO29" s="10">
        <f t="shared" si="4"/>
        <v>7101.71</v>
      </c>
    </row>
    <row r="30" spans="1:93" ht="14.25">
      <c r="A30" s="9" t="s">
        <v>115</v>
      </c>
      <c r="B30" s="9">
        <v>10200</v>
      </c>
      <c r="C30" s="9" t="s">
        <v>83</v>
      </c>
      <c r="D30" s="9" t="s">
        <v>114</v>
      </c>
      <c r="E30" s="8" t="s">
        <v>261</v>
      </c>
      <c r="F30" s="9" t="s">
        <v>278</v>
      </c>
      <c r="G30" s="9" t="s">
        <v>268</v>
      </c>
      <c r="H30" s="9" t="s">
        <v>116</v>
      </c>
      <c r="I30" s="10">
        <f t="shared" si="0"/>
        <v>27962.55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3000</v>
      </c>
      <c r="T30" s="11">
        <v>0</v>
      </c>
      <c r="U30" s="11">
        <v>0</v>
      </c>
      <c r="V30" s="11">
        <v>7974.79</v>
      </c>
      <c r="W30" s="11">
        <v>0</v>
      </c>
      <c r="X30" s="11">
        <v>16987.76</v>
      </c>
      <c r="Y30" s="11">
        <v>0</v>
      </c>
      <c r="Z30" s="11">
        <v>0</v>
      </c>
      <c r="AA30" s="10">
        <f t="shared" si="5"/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0">
        <f t="shared" si="6"/>
        <v>1200</v>
      </c>
      <c r="AJ30" s="11">
        <v>0</v>
      </c>
      <c r="AK30" s="11">
        <v>0</v>
      </c>
      <c r="AL30" s="11">
        <v>0</v>
      </c>
      <c r="AM30" s="11">
        <v>1200</v>
      </c>
      <c r="AN30" s="11">
        <v>0</v>
      </c>
      <c r="AO30" s="11">
        <v>0</v>
      </c>
      <c r="AP30" s="10">
        <f t="shared" si="1"/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0">
        <f t="shared" si="7"/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0">
        <f t="shared" si="8"/>
        <v>0</v>
      </c>
      <c r="BK30" s="1">
        <v>0</v>
      </c>
      <c r="BL30" s="10">
        <f t="shared" si="2"/>
        <v>29162.55</v>
      </c>
      <c r="BM30" s="10">
        <f t="shared" si="3"/>
        <v>13780.24</v>
      </c>
      <c r="BN30" s="11">
        <v>0</v>
      </c>
      <c r="BO30" s="11">
        <v>0</v>
      </c>
      <c r="BP30" s="11">
        <v>0</v>
      </c>
      <c r="BQ30" s="11">
        <v>1738.2</v>
      </c>
      <c r="BR30" s="11">
        <v>46.28</v>
      </c>
      <c r="BS30" s="11">
        <v>743.72</v>
      </c>
      <c r="BT30" s="11">
        <v>0</v>
      </c>
      <c r="BU30" s="11">
        <v>2615.82</v>
      </c>
      <c r="BV30" s="11">
        <v>125.56</v>
      </c>
      <c r="BW30" s="11">
        <v>36.62</v>
      </c>
      <c r="BX30" s="11">
        <v>1417.59</v>
      </c>
      <c r="BY30" s="11">
        <v>0</v>
      </c>
      <c r="BZ30" s="11">
        <v>0</v>
      </c>
      <c r="CA30" s="11">
        <v>0</v>
      </c>
      <c r="CB30" s="11">
        <v>0</v>
      </c>
      <c r="CC30" s="11">
        <v>249.63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5950.04</v>
      </c>
      <c r="CK30" s="11">
        <v>0</v>
      </c>
      <c r="CL30" s="11">
        <v>828.38</v>
      </c>
      <c r="CM30" s="11">
        <v>0</v>
      </c>
      <c r="CN30" s="11">
        <v>28.4</v>
      </c>
      <c r="CO30" s="10">
        <f t="shared" si="4"/>
        <v>15382.31</v>
      </c>
    </row>
    <row r="31" spans="1:93" ht="14.25">
      <c r="A31" s="9" t="s">
        <v>128</v>
      </c>
      <c r="B31" s="9">
        <v>10212</v>
      </c>
      <c r="C31" s="9" t="s">
        <v>123</v>
      </c>
      <c r="D31" s="9" t="s">
        <v>129</v>
      </c>
      <c r="E31" s="8" t="s">
        <v>259</v>
      </c>
      <c r="F31" s="9" t="s">
        <v>279</v>
      </c>
      <c r="G31" s="9" t="s">
        <v>268</v>
      </c>
      <c r="H31" s="9" t="s">
        <v>12</v>
      </c>
      <c r="I31" s="10">
        <f t="shared" si="0"/>
        <v>15697.15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4220.83</v>
      </c>
      <c r="W31" s="11">
        <v>0</v>
      </c>
      <c r="X31" s="11">
        <v>11476.32</v>
      </c>
      <c r="Y31" s="11">
        <v>0</v>
      </c>
      <c r="Z31" s="11">
        <v>0</v>
      </c>
      <c r="AA31" s="10">
        <f t="shared" si="5"/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0">
        <f t="shared" si="6"/>
        <v>1200</v>
      </c>
      <c r="AJ31" s="11">
        <v>0</v>
      </c>
      <c r="AK31" s="11">
        <v>0</v>
      </c>
      <c r="AL31" s="11">
        <v>0</v>
      </c>
      <c r="AM31" s="11">
        <v>1200</v>
      </c>
      <c r="AN31" s="11">
        <v>0</v>
      </c>
      <c r="AO31" s="11">
        <v>0</v>
      </c>
      <c r="AP31" s="10">
        <f t="shared" si="1"/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0">
        <f t="shared" si="7"/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0">
        <f t="shared" si="8"/>
        <v>0</v>
      </c>
      <c r="BK31" s="1">
        <v>0</v>
      </c>
      <c r="BL31" s="10">
        <f t="shared" si="2"/>
        <v>16897.15</v>
      </c>
      <c r="BM31" s="10">
        <f t="shared" si="3"/>
        <v>7594.45</v>
      </c>
      <c r="BN31" s="11">
        <v>0</v>
      </c>
      <c r="BO31" s="11">
        <v>0</v>
      </c>
      <c r="BP31" s="11">
        <v>0</v>
      </c>
      <c r="BQ31" s="11">
        <v>917.16</v>
      </c>
      <c r="BR31" s="11">
        <v>156.46</v>
      </c>
      <c r="BS31" s="11">
        <v>743.72</v>
      </c>
      <c r="BT31" s="11">
        <v>0</v>
      </c>
      <c r="BU31" s="11">
        <v>1569.49</v>
      </c>
      <c r="BV31" s="11">
        <v>125.56</v>
      </c>
      <c r="BW31" s="11">
        <v>36.62</v>
      </c>
      <c r="BX31" s="11">
        <v>0</v>
      </c>
      <c r="BY31" s="11">
        <v>0</v>
      </c>
      <c r="BZ31" s="11">
        <v>0</v>
      </c>
      <c r="CA31" s="11">
        <v>114.76</v>
      </c>
      <c r="CB31" s="11">
        <v>0</v>
      </c>
      <c r="CC31" s="11">
        <v>156.97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2916.93</v>
      </c>
      <c r="CK31" s="11">
        <v>0</v>
      </c>
      <c r="CL31" s="11">
        <v>828.38</v>
      </c>
      <c r="CM31" s="11">
        <v>0</v>
      </c>
      <c r="CN31" s="11">
        <v>28.4</v>
      </c>
      <c r="CO31" s="10">
        <f t="shared" si="4"/>
        <v>9302.7</v>
      </c>
    </row>
    <row r="32" spans="1:93" ht="14.25">
      <c r="A32" s="9" t="s">
        <v>88</v>
      </c>
      <c r="B32" s="9">
        <v>10224</v>
      </c>
      <c r="C32" s="9" t="s">
        <v>83</v>
      </c>
      <c r="D32" s="9" t="s">
        <v>89</v>
      </c>
      <c r="E32" s="8" t="s">
        <v>261</v>
      </c>
      <c r="F32" s="9" t="s">
        <v>280</v>
      </c>
      <c r="G32" s="9" t="s">
        <v>268</v>
      </c>
      <c r="H32" s="9" t="s">
        <v>18</v>
      </c>
      <c r="I32" s="10">
        <f t="shared" si="0"/>
        <v>24403.059999999998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3000</v>
      </c>
      <c r="T32" s="11">
        <v>0</v>
      </c>
      <c r="U32" s="11">
        <v>0</v>
      </c>
      <c r="V32" s="11">
        <v>6881.85</v>
      </c>
      <c r="W32" s="11">
        <v>0</v>
      </c>
      <c r="X32" s="11">
        <v>14521.21</v>
      </c>
      <c r="Y32" s="11">
        <v>0</v>
      </c>
      <c r="Z32" s="11">
        <v>0</v>
      </c>
      <c r="AA32" s="10">
        <f t="shared" si="5"/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0">
        <f t="shared" si="6"/>
        <v>600</v>
      </c>
      <c r="AJ32" s="11">
        <v>0</v>
      </c>
      <c r="AK32" s="11">
        <v>0</v>
      </c>
      <c r="AL32" s="11">
        <v>0</v>
      </c>
      <c r="AM32" s="11">
        <v>600</v>
      </c>
      <c r="AN32" s="11">
        <v>0</v>
      </c>
      <c r="AO32" s="11">
        <v>0</v>
      </c>
      <c r="AP32" s="10">
        <f t="shared" si="1"/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0">
        <f t="shared" si="7"/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0">
        <f t="shared" si="8"/>
        <v>0</v>
      </c>
      <c r="BK32" s="1">
        <v>0</v>
      </c>
      <c r="BL32" s="10">
        <f t="shared" si="2"/>
        <v>25003.059999999998</v>
      </c>
      <c r="BM32" s="10">
        <f t="shared" si="3"/>
        <v>9652.099999999999</v>
      </c>
      <c r="BN32" s="11">
        <v>0</v>
      </c>
      <c r="BO32" s="11">
        <v>0</v>
      </c>
      <c r="BP32" s="11">
        <v>149.9</v>
      </c>
      <c r="BQ32" s="11">
        <v>0</v>
      </c>
      <c r="BR32" s="11">
        <v>577.54</v>
      </c>
      <c r="BS32" s="11">
        <v>743.81</v>
      </c>
      <c r="BT32" s="11">
        <v>0</v>
      </c>
      <c r="BU32" s="11">
        <v>1438.7</v>
      </c>
      <c r="BV32" s="11">
        <v>125.56</v>
      </c>
      <c r="BW32" s="11">
        <v>36.62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214.03</v>
      </c>
      <c r="CD32" s="11">
        <v>0</v>
      </c>
      <c r="CE32" s="11">
        <v>275</v>
      </c>
      <c r="CF32" s="11">
        <v>0</v>
      </c>
      <c r="CG32" s="11">
        <v>0</v>
      </c>
      <c r="CH32" s="11">
        <v>0</v>
      </c>
      <c r="CI32" s="11">
        <v>0</v>
      </c>
      <c r="CJ32" s="11">
        <v>5234.16</v>
      </c>
      <c r="CK32" s="11">
        <v>0</v>
      </c>
      <c r="CL32" s="11">
        <v>828.38</v>
      </c>
      <c r="CM32" s="11">
        <v>0</v>
      </c>
      <c r="CN32" s="11">
        <v>28.4</v>
      </c>
      <c r="CO32" s="10">
        <f t="shared" si="4"/>
        <v>15350.96</v>
      </c>
    </row>
    <row r="33" spans="1:93" ht="14.25">
      <c r="A33" s="9" t="s">
        <v>101</v>
      </c>
      <c r="B33" s="9">
        <v>10236</v>
      </c>
      <c r="C33" s="9" t="s">
        <v>83</v>
      </c>
      <c r="D33" s="9" t="s">
        <v>100</v>
      </c>
      <c r="E33" s="8" t="s">
        <v>259</v>
      </c>
      <c r="F33" s="9" t="s">
        <v>279</v>
      </c>
      <c r="G33" s="9" t="s">
        <v>268</v>
      </c>
      <c r="H33" s="9" t="s">
        <v>53</v>
      </c>
      <c r="I33" s="10">
        <f t="shared" si="0"/>
        <v>12841.71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1365.39</v>
      </c>
      <c r="W33" s="11">
        <v>0</v>
      </c>
      <c r="X33" s="11">
        <v>11476.32</v>
      </c>
      <c r="Y33" s="11">
        <v>0</v>
      </c>
      <c r="Z33" s="11">
        <v>0</v>
      </c>
      <c r="AA33" s="10">
        <f t="shared" si="5"/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0">
        <f t="shared" si="6"/>
        <v>600</v>
      </c>
      <c r="AJ33" s="11">
        <v>0</v>
      </c>
      <c r="AK33" s="11">
        <v>0</v>
      </c>
      <c r="AL33" s="11">
        <v>600</v>
      </c>
      <c r="AM33" s="11">
        <v>0</v>
      </c>
      <c r="AN33" s="11">
        <v>0</v>
      </c>
      <c r="AO33" s="11">
        <v>0</v>
      </c>
      <c r="AP33" s="10">
        <f t="shared" si="1"/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0">
        <f t="shared" si="7"/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0">
        <f t="shared" si="8"/>
        <v>0</v>
      </c>
      <c r="BK33" s="1">
        <v>0</v>
      </c>
      <c r="BL33" s="10">
        <f t="shared" si="2"/>
        <v>13441.71</v>
      </c>
      <c r="BM33" s="10">
        <f t="shared" si="3"/>
        <v>5388.34</v>
      </c>
      <c r="BN33" s="11">
        <v>0</v>
      </c>
      <c r="BO33" s="11">
        <v>0</v>
      </c>
      <c r="BP33" s="11">
        <v>0</v>
      </c>
      <c r="BQ33" s="11">
        <v>43.4</v>
      </c>
      <c r="BR33" s="11">
        <v>64.56</v>
      </c>
      <c r="BS33" s="11">
        <v>3.76</v>
      </c>
      <c r="BT33" s="11">
        <v>0</v>
      </c>
      <c r="BU33" s="11">
        <v>642.09</v>
      </c>
      <c r="BV33" s="11">
        <v>123.28</v>
      </c>
      <c r="BW33" s="11">
        <v>35.96</v>
      </c>
      <c r="BX33" s="11">
        <v>883.53</v>
      </c>
      <c r="BY33" s="11">
        <v>0</v>
      </c>
      <c r="BZ33" s="11">
        <v>0</v>
      </c>
      <c r="CA33" s="11">
        <v>114.76</v>
      </c>
      <c r="CB33" s="11">
        <v>0</v>
      </c>
      <c r="CC33" s="11">
        <v>128.42</v>
      </c>
      <c r="CD33" s="11">
        <v>0</v>
      </c>
      <c r="CE33" s="11">
        <v>330</v>
      </c>
      <c r="CF33" s="11">
        <v>0</v>
      </c>
      <c r="CG33" s="11">
        <v>0</v>
      </c>
      <c r="CH33" s="11">
        <v>0</v>
      </c>
      <c r="CI33" s="11">
        <v>0</v>
      </c>
      <c r="CJ33" s="11">
        <v>2161.8</v>
      </c>
      <c r="CK33" s="11">
        <v>0</v>
      </c>
      <c r="CL33" s="11">
        <v>828.38</v>
      </c>
      <c r="CM33" s="11">
        <v>0</v>
      </c>
      <c r="CN33" s="11">
        <v>28.4</v>
      </c>
      <c r="CO33" s="10">
        <f t="shared" si="4"/>
        <v>8053.369999999999</v>
      </c>
    </row>
    <row r="34" spans="1:93" ht="14.25">
      <c r="A34" s="9" t="s">
        <v>209</v>
      </c>
      <c r="B34" s="9">
        <v>10248</v>
      </c>
      <c r="C34" s="9" t="s">
        <v>190</v>
      </c>
      <c r="D34" s="9" t="s">
        <v>193</v>
      </c>
      <c r="E34" s="8" t="s">
        <v>259</v>
      </c>
      <c r="F34" s="9" t="s">
        <v>270</v>
      </c>
      <c r="G34" s="9" t="s">
        <v>268</v>
      </c>
      <c r="H34" s="9" t="s">
        <v>40</v>
      </c>
      <c r="I34" s="10">
        <f t="shared" si="0"/>
        <v>5452.71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796.46</v>
      </c>
      <c r="W34" s="11">
        <v>0</v>
      </c>
      <c r="X34" s="11">
        <v>4656.25</v>
      </c>
      <c r="Y34" s="11">
        <v>0</v>
      </c>
      <c r="Z34" s="11">
        <v>0</v>
      </c>
      <c r="AA34" s="10">
        <f t="shared" si="5"/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0">
        <f t="shared" si="6"/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0">
        <f t="shared" si="1"/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0">
        <f t="shared" si="7"/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0">
        <f t="shared" si="8"/>
        <v>0</v>
      </c>
      <c r="BK34" s="1">
        <v>0</v>
      </c>
      <c r="BL34" s="10">
        <f t="shared" si="2"/>
        <v>5452.71</v>
      </c>
      <c r="BM34" s="10">
        <f t="shared" si="3"/>
        <v>1503.5700000000002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272.64</v>
      </c>
      <c r="BV34" s="11">
        <v>52.35</v>
      </c>
      <c r="BW34" s="11">
        <v>15.27</v>
      </c>
      <c r="BX34" s="11">
        <v>0</v>
      </c>
      <c r="BY34" s="11">
        <v>0</v>
      </c>
      <c r="BZ34" s="11">
        <v>0</v>
      </c>
      <c r="CA34" s="11">
        <v>46.56</v>
      </c>
      <c r="CB34" s="11">
        <v>0</v>
      </c>
      <c r="CC34" s="11">
        <v>54.53</v>
      </c>
      <c r="CD34" s="11">
        <v>0</v>
      </c>
      <c r="CE34" s="11">
        <v>55</v>
      </c>
      <c r="CF34" s="11">
        <v>0</v>
      </c>
      <c r="CG34" s="11">
        <v>0</v>
      </c>
      <c r="CH34" s="11">
        <v>0</v>
      </c>
      <c r="CI34" s="11">
        <v>0</v>
      </c>
      <c r="CJ34" s="11">
        <v>379.27</v>
      </c>
      <c r="CK34" s="11">
        <v>0</v>
      </c>
      <c r="CL34" s="11">
        <v>599.55</v>
      </c>
      <c r="CM34" s="11">
        <v>0</v>
      </c>
      <c r="CN34" s="11">
        <v>28.4</v>
      </c>
      <c r="CO34" s="10">
        <f t="shared" si="4"/>
        <v>3949.14</v>
      </c>
    </row>
    <row r="35" spans="1:93" ht="14.25">
      <c r="A35" s="9" t="s">
        <v>210</v>
      </c>
      <c r="B35" s="9">
        <v>10250</v>
      </c>
      <c r="C35" s="9" t="s">
        <v>190</v>
      </c>
      <c r="D35" s="9" t="s">
        <v>193</v>
      </c>
      <c r="E35" s="8" t="s">
        <v>259</v>
      </c>
      <c r="F35" s="9" t="s">
        <v>281</v>
      </c>
      <c r="G35" s="9" t="s">
        <v>268</v>
      </c>
      <c r="H35" s="9" t="s">
        <v>40</v>
      </c>
      <c r="I35" s="10">
        <f t="shared" si="0"/>
        <v>5854.74</v>
      </c>
      <c r="J35" s="11">
        <v>1291.49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258.29</v>
      </c>
      <c r="W35" s="11">
        <v>0</v>
      </c>
      <c r="X35" s="11">
        <v>4304.96</v>
      </c>
      <c r="Y35" s="11">
        <v>0</v>
      </c>
      <c r="Z35" s="11">
        <v>0</v>
      </c>
      <c r="AA35" s="10">
        <f t="shared" si="5"/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0">
        <f t="shared" si="6"/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0">
        <f t="shared" si="1"/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0">
        <f t="shared" si="7"/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0">
        <f t="shared" si="8"/>
        <v>0</v>
      </c>
      <c r="BK35" s="1">
        <v>0</v>
      </c>
      <c r="BL35" s="10">
        <f t="shared" si="2"/>
        <v>5854.74</v>
      </c>
      <c r="BM35" s="10">
        <f t="shared" si="3"/>
        <v>3132.9</v>
      </c>
      <c r="BN35" s="11">
        <v>0</v>
      </c>
      <c r="BO35" s="11">
        <v>0</v>
      </c>
      <c r="BP35" s="11">
        <v>0</v>
      </c>
      <c r="BQ35" s="11">
        <v>442.93</v>
      </c>
      <c r="BR35" s="11">
        <v>32.16</v>
      </c>
      <c r="BS35" s="11">
        <v>689.34</v>
      </c>
      <c r="BT35" s="11">
        <v>0</v>
      </c>
      <c r="BU35" s="11">
        <v>468.38</v>
      </c>
      <c r="BV35" s="11">
        <v>56.21</v>
      </c>
      <c r="BW35" s="11">
        <v>16.39</v>
      </c>
      <c r="BX35" s="11">
        <v>242.69</v>
      </c>
      <c r="BY35" s="11">
        <v>0</v>
      </c>
      <c r="BZ35" s="11">
        <v>0</v>
      </c>
      <c r="CA35" s="11">
        <v>43.04</v>
      </c>
      <c r="CB35" s="11">
        <v>0</v>
      </c>
      <c r="CC35" s="11">
        <v>45.63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411.9</v>
      </c>
      <c r="CK35" s="11">
        <v>0</v>
      </c>
      <c r="CL35" s="11">
        <v>655.83</v>
      </c>
      <c r="CM35" s="11">
        <v>0</v>
      </c>
      <c r="CN35" s="11">
        <v>28.4</v>
      </c>
      <c r="CO35" s="10">
        <f t="shared" si="4"/>
        <v>2721.8399999999997</v>
      </c>
    </row>
    <row r="36" spans="1:93" ht="14.25">
      <c r="A36" s="9" t="s">
        <v>130</v>
      </c>
      <c r="B36" s="9">
        <v>10261</v>
      </c>
      <c r="C36" s="9" t="s">
        <v>123</v>
      </c>
      <c r="D36" s="9" t="s">
        <v>129</v>
      </c>
      <c r="E36" s="8" t="s">
        <v>259</v>
      </c>
      <c r="F36" s="9" t="s">
        <v>271</v>
      </c>
      <c r="G36" s="9" t="s">
        <v>268</v>
      </c>
      <c r="H36" s="9" t="s">
        <v>12</v>
      </c>
      <c r="I36" s="10">
        <f t="shared" si="0"/>
        <v>13471.75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2436.83</v>
      </c>
      <c r="W36" s="11">
        <v>0</v>
      </c>
      <c r="X36" s="11">
        <v>11034.92</v>
      </c>
      <c r="Y36" s="11">
        <v>0</v>
      </c>
      <c r="Z36" s="11">
        <v>0</v>
      </c>
      <c r="AA36" s="10">
        <f t="shared" si="5"/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0">
        <f t="shared" si="6"/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0">
        <f t="shared" si="1"/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0">
        <f t="shared" si="7"/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0">
        <f t="shared" si="8"/>
        <v>0</v>
      </c>
      <c r="BK36" s="1">
        <v>0</v>
      </c>
      <c r="BL36" s="10">
        <f t="shared" si="2"/>
        <v>13471.75</v>
      </c>
      <c r="BM36" s="10">
        <f t="shared" si="3"/>
        <v>4775.94</v>
      </c>
      <c r="BN36" s="11">
        <v>0</v>
      </c>
      <c r="BO36" s="11">
        <v>0</v>
      </c>
      <c r="BP36" s="11">
        <v>0</v>
      </c>
      <c r="BQ36" s="11">
        <v>70.43</v>
      </c>
      <c r="BR36" s="11">
        <v>190.49</v>
      </c>
      <c r="BS36" s="11">
        <v>743.45</v>
      </c>
      <c r="BT36" s="11">
        <v>0</v>
      </c>
      <c r="BU36" s="11">
        <v>261.58</v>
      </c>
      <c r="BV36" s="11">
        <v>125.56</v>
      </c>
      <c r="BW36" s="11">
        <v>36.62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2491.03</v>
      </c>
      <c r="CK36" s="11">
        <v>0</v>
      </c>
      <c r="CL36" s="11">
        <v>828.38</v>
      </c>
      <c r="CM36" s="11">
        <v>0</v>
      </c>
      <c r="CN36" s="11">
        <v>28.4</v>
      </c>
      <c r="CO36" s="10">
        <f t="shared" si="4"/>
        <v>8695.810000000001</v>
      </c>
    </row>
    <row r="37" spans="1:93" ht="14.25">
      <c r="A37" s="9" t="s">
        <v>131</v>
      </c>
      <c r="B37" s="9">
        <v>10273</v>
      </c>
      <c r="C37" s="9" t="s">
        <v>123</v>
      </c>
      <c r="D37" s="9" t="s">
        <v>129</v>
      </c>
      <c r="E37" s="8" t="s">
        <v>259</v>
      </c>
      <c r="F37" s="9" t="s">
        <v>279</v>
      </c>
      <c r="G37" s="9" t="s">
        <v>268</v>
      </c>
      <c r="H37" s="9" t="s">
        <v>120</v>
      </c>
      <c r="I37" s="10">
        <f t="shared" si="0"/>
        <v>13165.06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1688.74</v>
      </c>
      <c r="W37" s="11">
        <v>0</v>
      </c>
      <c r="X37" s="11">
        <v>11476.32</v>
      </c>
      <c r="Y37" s="11">
        <v>0</v>
      </c>
      <c r="Z37" s="11">
        <v>0</v>
      </c>
      <c r="AA37" s="10">
        <f t="shared" si="5"/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0">
        <f t="shared" si="6"/>
        <v>600</v>
      </c>
      <c r="AJ37" s="11">
        <v>0</v>
      </c>
      <c r="AK37" s="11">
        <v>0</v>
      </c>
      <c r="AL37" s="11">
        <v>600</v>
      </c>
      <c r="AM37" s="11">
        <v>0</v>
      </c>
      <c r="AN37" s="11">
        <v>0</v>
      </c>
      <c r="AO37" s="11">
        <v>0</v>
      </c>
      <c r="AP37" s="10">
        <f t="shared" si="1"/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0">
        <f t="shared" si="7"/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0">
        <f t="shared" si="8"/>
        <v>0</v>
      </c>
      <c r="BK37" s="1">
        <v>0</v>
      </c>
      <c r="BL37" s="10">
        <f t="shared" si="2"/>
        <v>13765.06</v>
      </c>
      <c r="BM37" s="10">
        <f t="shared" si="3"/>
        <v>5588.33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2615.82</v>
      </c>
      <c r="BV37" s="11">
        <v>125.56</v>
      </c>
      <c r="BW37" s="11">
        <v>36.62</v>
      </c>
      <c r="BX37" s="11">
        <v>0</v>
      </c>
      <c r="BY37" s="11">
        <v>0</v>
      </c>
      <c r="BZ37" s="11">
        <v>0</v>
      </c>
      <c r="CA37" s="11">
        <v>114.76</v>
      </c>
      <c r="CB37" s="11">
        <v>0</v>
      </c>
      <c r="CC37" s="11">
        <v>131.65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1707.14</v>
      </c>
      <c r="CK37" s="11">
        <v>0</v>
      </c>
      <c r="CL37" s="11">
        <v>828.38</v>
      </c>
      <c r="CM37" s="11">
        <v>0</v>
      </c>
      <c r="CN37" s="11">
        <v>28.4</v>
      </c>
      <c r="CO37" s="10">
        <f t="shared" si="4"/>
        <v>8176.73</v>
      </c>
    </row>
    <row r="38" spans="1:93" ht="14.25">
      <c r="A38" s="9" t="s">
        <v>211</v>
      </c>
      <c r="B38" s="9">
        <v>10285</v>
      </c>
      <c r="C38" s="9" t="s">
        <v>190</v>
      </c>
      <c r="D38" s="9" t="s">
        <v>193</v>
      </c>
      <c r="E38" s="8" t="s">
        <v>259</v>
      </c>
      <c r="F38" s="9" t="s">
        <v>282</v>
      </c>
      <c r="G38" s="9" t="s">
        <v>268</v>
      </c>
      <c r="H38" s="9" t="s">
        <v>53</v>
      </c>
      <c r="I38" s="10">
        <f t="shared" si="0"/>
        <v>4745.78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268.62</v>
      </c>
      <c r="W38" s="11">
        <v>0</v>
      </c>
      <c r="X38" s="11">
        <v>4477.16</v>
      </c>
      <c r="Y38" s="11">
        <v>0</v>
      </c>
      <c r="Z38" s="11">
        <v>0</v>
      </c>
      <c r="AA38" s="10">
        <f t="shared" si="5"/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0">
        <f t="shared" si="6"/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0">
        <f t="shared" si="1"/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0">
        <f t="shared" si="7"/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0">
        <f t="shared" si="8"/>
        <v>0</v>
      </c>
      <c r="BK38" s="1">
        <v>0</v>
      </c>
      <c r="BL38" s="10">
        <f t="shared" si="2"/>
        <v>4745.78</v>
      </c>
      <c r="BM38" s="10">
        <f t="shared" si="3"/>
        <v>1782.9399999999998</v>
      </c>
      <c r="BN38" s="11">
        <v>0</v>
      </c>
      <c r="BO38" s="11">
        <v>0</v>
      </c>
      <c r="BP38" s="11">
        <v>0</v>
      </c>
      <c r="BQ38" s="11">
        <v>73.29</v>
      </c>
      <c r="BR38" s="11">
        <v>0</v>
      </c>
      <c r="BS38" s="11">
        <v>559.38</v>
      </c>
      <c r="BT38" s="11">
        <v>0</v>
      </c>
      <c r="BU38" s="11">
        <v>332.2</v>
      </c>
      <c r="BV38" s="11">
        <v>45.56</v>
      </c>
      <c r="BW38" s="11">
        <v>13.29</v>
      </c>
      <c r="BX38" s="11">
        <v>0</v>
      </c>
      <c r="BY38" s="11">
        <v>0</v>
      </c>
      <c r="BZ38" s="11">
        <v>0</v>
      </c>
      <c r="CA38" s="11">
        <v>44.77</v>
      </c>
      <c r="CB38" s="11">
        <v>0</v>
      </c>
      <c r="CC38" s="11">
        <v>47.46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138.01</v>
      </c>
      <c r="CK38" s="11">
        <v>0</v>
      </c>
      <c r="CL38" s="11">
        <v>500.58</v>
      </c>
      <c r="CM38" s="11">
        <v>0</v>
      </c>
      <c r="CN38" s="11">
        <v>28.4</v>
      </c>
      <c r="CO38" s="10">
        <f t="shared" si="4"/>
        <v>2962.84</v>
      </c>
    </row>
    <row r="39" spans="1:93" ht="14.25">
      <c r="A39" s="9" t="s">
        <v>219</v>
      </c>
      <c r="B39" s="9">
        <v>10297</v>
      </c>
      <c r="C39" s="9" t="s">
        <v>190</v>
      </c>
      <c r="D39" s="9" t="s">
        <v>217</v>
      </c>
      <c r="E39" s="8" t="s">
        <v>259</v>
      </c>
      <c r="F39" s="9" t="s">
        <v>281</v>
      </c>
      <c r="G39" s="9" t="s">
        <v>268</v>
      </c>
      <c r="H39" s="9" t="s">
        <v>53</v>
      </c>
      <c r="I39" s="10">
        <f t="shared" si="0"/>
        <v>8439.25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3168.9</v>
      </c>
      <c r="T39" s="11">
        <v>0</v>
      </c>
      <c r="U39" s="11">
        <v>0</v>
      </c>
      <c r="V39" s="11">
        <v>965.39</v>
      </c>
      <c r="W39" s="11">
        <v>0</v>
      </c>
      <c r="X39" s="11">
        <v>4304.96</v>
      </c>
      <c r="Y39" s="11">
        <v>0</v>
      </c>
      <c r="Z39" s="11">
        <v>0</v>
      </c>
      <c r="AA39" s="10">
        <f t="shared" si="5"/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0">
        <f t="shared" si="6"/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0">
        <f t="shared" si="1"/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0">
        <f t="shared" si="7"/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0">
        <f t="shared" si="8"/>
        <v>0</v>
      </c>
      <c r="BK39" s="1">
        <v>0</v>
      </c>
      <c r="BL39" s="10">
        <f t="shared" si="2"/>
        <v>8439.25</v>
      </c>
      <c r="BM39" s="10">
        <f t="shared" si="3"/>
        <v>5068.099999999999</v>
      </c>
      <c r="BN39" s="11">
        <v>996.51</v>
      </c>
      <c r="BO39" s="11">
        <v>0</v>
      </c>
      <c r="BP39" s="11">
        <v>0</v>
      </c>
      <c r="BQ39" s="11">
        <v>639.52</v>
      </c>
      <c r="BR39" s="11">
        <v>691.86</v>
      </c>
      <c r="BS39" s="11">
        <v>744.13</v>
      </c>
      <c r="BT39" s="11">
        <v>0</v>
      </c>
      <c r="BU39" s="11">
        <v>168.79</v>
      </c>
      <c r="BV39" s="11">
        <v>81.02</v>
      </c>
      <c r="BW39" s="11">
        <v>23.63</v>
      </c>
      <c r="BX39" s="11">
        <v>0</v>
      </c>
      <c r="BY39" s="11">
        <v>0</v>
      </c>
      <c r="BZ39" s="11">
        <v>0</v>
      </c>
      <c r="CA39" s="11">
        <v>43.04</v>
      </c>
      <c r="CB39" s="11">
        <v>0</v>
      </c>
      <c r="CC39" s="11">
        <v>52.7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770.12</v>
      </c>
      <c r="CK39" s="11">
        <v>0</v>
      </c>
      <c r="CL39" s="11">
        <v>828.38</v>
      </c>
      <c r="CM39" s="11">
        <v>0</v>
      </c>
      <c r="CN39" s="11">
        <v>28.4</v>
      </c>
      <c r="CO39" s="10">
        <f t="shared" si="4"/>
        <v>3371.1500000000005</v>
      </c>
    </row>
    <row r="40" spans="1:93" ht="14.25">
      <c r="A40" s="9" t="s">
        <v>122</v>
      </c>
      <c r="B40" s="9">
        <v>10303</v>
      </c>
      <c r="C40" s="9" t="s">
        <v>123</v>
      </c>
      <c r="D40" s="9" t="s">
        <v>124</v>
      </c>
      <c r="E40" s="8" t="s">
        <v>259</v>
      </c>
      <c r="F40" s="9" t="s">
        <v>279</v>
      </c>
      <c r="G40" s="9" t="s">
        <v>268</v>
      </c>
      <c r="H40" s="9" t="s">
        <v>53</v>
      </c>
      <c r="I40" s="10">
        <f t="shared" si="0"/>
        <v>12164.89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688.57</v>
      </c>
      <c r="W40" s="11">
        <v>0</v>
      </c>
      <c r="X40" s="11">
        <v>11476.32</v>
      </c>
      <c r="Y40" s="11">
        <v>0</v>
      </c>
      <c r="Z40" s="11">
        <v>0</v>
      </c>
      <c r="AA40" s="10">
        <f t="shared" si="5"/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0">
        <f t="shared" si="6"/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0">
        <f t="shared" si="1"/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0">
        <f t="shared" si="7"/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0">
        <f t="shared" si="8"/>
        <v>0</v>
      </c>
      <c r="BK40" s="1">
        <v>0</v>
      </c>
      <c r="BL40" s="10">
        <f t="shared" si="2"/>
        <v>12164.89</v>
      </c>
      <c r="BM40" s="10">
        <f t="shared" si="3"/>
        <v>6561.2300000000005</v>
      </c>
      <c r="BN40" s="11">
        <v>0</v>
      </c>
      <c r="BO40" s="11">
        <v>0</v>
      </c>
      <c r="BP40" s="11">
        <v>0</v>
      </c>
      <c r="BQ40" s="11">
        <v>652.58</v>
      </c>
      <c r="BR40" s="11">
        <v>124.31</v>
      </c>
      <c r="BS40" s="11">
        <v>743.45</v>
      </c>
      <c r="BT40" s="11">
        <v>0</v>
      </c>
      <c r="BU40" s="11">
        <v>1459.79</v>
      </c>
      <c r="BV40" s="11">
        <v>116.78</v>
      </c>
      <c r="BW40" s="11">
        <v>34.06</v>
      </c>
      <c r="BX40" s="11">
        <v>531.81</v>
      </c>
      <c r="BY40" s="11">
        <v>0</v>
      </c>
      <c r="BZ40" s="11">
        <v>0</v>
      </c>
      <c r="CA40" s="11">
        <v>114.76</v>
      </c>
      <c r="CB40" s="11">
        <v>0</v>
      </c>
      <c r="CC40" s="11">
        <v>121.65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1805.26</v>
      </c>
      <c r="CK40" s="11">
        <v>0</v>
      </c>
      <c r="CL40" s="11">
        <v>828.38</v>
      </c>
      <c r="CM40" s="11">
        <v>0</v>
      </c>
      <c r="CN40" s="11">
        <v>28.4</v>
      </c>
      <c r="CO40" s="10">
        <f t="shared" si="4"/>
        <v>5603.659999999999</v>
      </c>
    </row>
    <row r="41" spans="1:93" ht="14.25">
      <c r="A41" s="9" t="s">
        <v>125</v>
      </c>
      <c r="B41" s="9">
        <v>10315</v>
      </c>
      <c r="C41" s="9" t="s">
        <v>123</v>
      </c>
      <c r="D41" s="9" t="s">
        <v>124</v>
      </c>
      <c r="E41" s="8" t="s">
        <v>259</v>
      </c>
      <c r="F41" s="9" t="s">
        <v>271</v>
      </c>
      <c r="G41" s="9" t="s">
        <v>268</v>
      </c>
      <c r="H41" s="9" t="s">
        <v>12</v>
      </c>
      <c r="I41" s="10">
        <f t="shared" si="0"/>
        <v>13203.29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2168.37</v>
      </c>
      <c r="W41" s="11">
        <v>0</v>
      </c>
      <c r="X41" s="11">
        <v>11034.92</v>
      </c>
      <c r="Y41" s="11">
        <v>0</v>
      </c>
      <c r="Z41" s="11">
        <v>0</v>
      </c>
      <c r="AA41" s="10">
        <f t="shared" si="5"/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0">
        <f t="shared" si="6"/>
        <v>7153.39</v>
      </c>
      <c r="AJ41" s="11">
        <v>7153.39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0">
        <f t="shared" si="1"/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0">
        <f t="shared" si="7"/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0">
        <f t="shared" si="8"/>
        <v>0</v>
      </c>
      <c r="BK41" s="1">
        <v>0</v>
      </c>
      <c r="BL41" s="10">
        <f t="shared" si="2"/>
        <v>20356.68</v>
      </c>
      <c r="BM41" s="10">
        <f t="shared" si="3"/>
        <v>14720.779999999999</v>
      </c>
      <c r="BN41" s="11">
        <v>4046.14</v>
      </c>
      <c r="BO41" s="11">
        <v>0</v>
      </c>
      <c r="BP41" s="11">
        <v>0</v>
      </c>
      <c r="BQ41" s="11">
        <v>125.33</v>
      </c>
      <c r="BR41" s="11">
        <v>0</v>
      </c>
      <c r="BS41" s="11">
        <v>3.63</v>
      </c>
      <c r="BT41" s="11">
        <v>0</v>
      </c>
      <c r="BU41" s="11">
        <v>653.96</v>
      </c>
      <c r="BV41" s="11">
        <v>125.56</v>
      </c>
      <c r="BW41" s="11">
        <v>36.62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132.03</v>
      </c>
      <c r="CD41" s="11">
        <v>0</v>
      </c>
      <c r="CE41" s="11">
        <v>495</v>
      </c>
      <c r="CF41" s="11">
        <v>7153.39</v>
      </c>
      <c r="CG41" s="11">
        <v>0</v>
      </c>
      <c r="CH41" s="11">
        <v>0</v>
      </c>
      <c r="CI41" s="11">
        <v>0</v>
      </c>
      <c r="CJ41" s="11">
        <v>1092.34</v>
      </c>
      <c r="CK41" s="11">
        <v>0</v>
      </c>
      <c r="CL41" s="11">
        <v>828.38</v>
      </c>
      <c r="CM41" s="11">
        <v>0</v>
      </c>
      <c r="CN41" s="11">
        <v>28.4</v>
      </c>
      <c r="CO41" s="10">
        <f t="shared" si="4"/>
        <v>5635.9000000000015</v>
      </c>
    </row>
    <row r="42" spans="1:93" ht="14.25">
      <c r="A42" s="9" t="s">
        <v>82</v>
      </c>
      <c r="B42" s="9">
        <v>10327</v>
      </c>
      <c r="C42" s="9" t="s">
        <v>83</v>
      </c>
      <c r="D42" s="9" t="s">
        <v>84</v>
      </c>
      <c r="E42" s="8" t="s">
        <v>259</v>
      </c>
      <c r="F42" s="9" t="s">
        <v>271</v>
      </c>
      <c r="G42" s="9" t="s">
        <v>268</v>
      </c>
      <c r="H42" s="9" t="s">
        <v>53</v>
      </c>
      <c r="I42" s="10">
        <f aca="true" t="shared" si="9" ref="I42:I73">SUM(J42:Z42)</f>
        <v>12343.37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1308.45</v>
      </c>
      <c r="W42" s="11">
        <v>0</v>
      </c>
      <c r="X42" s="11">
        <v>11034.92</v>
      </c>
      <c r="Y42" s="11">
        <v>0</v>
      </c>
      <c r="Z42" s="11">
        <v>0</v>
      </c>
      <c r="AA42" s="10">
        <f t="shared" si="5"/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0">
        <f t="shared" si="6"/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0">
        <f aca="true" t="shared" si="10" ref="AP42:AP73">SUM(AQ42:BA42)</f>
        <v>8330.45</v>
      </c>
      <c r="AQ42" s="1">
        <v>0</v>
      </c>
      <c r="AR42" s="1">
        <v>2082.61</v>
      </c>
      <c r="AS42" s="1">
        <v>0</v>
      </c>
      <c r="AT42" s="1">
        <v>0</v>
      </c>
      <c r="AU42" s="1">
        <v>0</v>
      </c>
      <c r="AV42" s="1">
        <v>87.23</v>
      </c>
      <c r="AW42" s="1">
        <v>567</v>
      </c>
      <c r="AX42" s="1">
        <v>76.15</v>
      </c>
      <c r="AY42" s="1">
        <v>0</v>
      </c>
      <c r="AZ42" s="1">
        <v>4781.8</v>
      </c>
      <c r="BA42" s="1">
        <v>735.66</v>
      </c>
      <c r="BB42" s="10">
        <f t="shared" si="7"/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0">
        <f t="shared" si="8"/>
        <v>0</v>
      </c>
      <c r="BK42" s="1">
        <v>0</v>
      </c>
      <c r="BL42" s="10">
        <f aca="true" t="shared" si="11" ref="BL42:BL73">BJ42+BB42+AP42+AI42+AA42+I42</f>
        <v>20673.82</v>
      </c>
      <c r="BM42" s="10">
        <f aca="true" t="shared" si="12" ref="BM42:BM73">SUM(BN42:CN42)</f>
        <v>9313.76</v>
      </c>
      <c r="BN42" s="11">
        <v>0</v>
      </c>
      <c r="BO42" s="11">
        <v>0</v>
      </c>
      <c r="BP42" s="11">
        <v>0</v>
      </c>
      <c r="BQ42" s="11">
        <v>0</v>
      </c>
      <c r="BR42" s="11">
        <v>172.77</v>
      </c>
      <c r="BS42" s="11">
        <v>739.69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5348.8</v>
      </c>
      <c r="CI42" s="11">
        <v>828.38</v>
      </c>
      <c r="CJ42" s="11">
        <v>1002.01</v>
      </c>
      <c r="CK42" s="11">
        <v>1193.71</v>
      </c>
      <c r="CL42" s="11">
        <v>0</v>
      </c>
      <c r="CM42" s="11">
        <v>0</v>
      </c>
      <c r="CN42" s="11">
        <v>28.4</v>
      </c>
      <c r="CO42" s="10">
        <f aca="true" t="shared" si="13" ref="CO42:CO73">BL42-BM42</f>
        <v>11360.06</v>
      </c>
    </row>
    <row r="43" spans="1:93" ht="14.25">
      <c r="A43" s="9" t="s">
        <v>102</v>
      </c>
      <c r="B43" s="9">
        <v>10339</v>
      </c>
      <c r="C43" s="9" t="s">
        <v>83</v>
      </c>
      <c r="D43" s="9" t="s">
        <v>100</v>
      </c>
      <c r="E43" s="8" t="s">
        <v>259</v>
      </c>
      <c r="F43" s="9" t="s">
        <v>279</v>
      </c>
      <c r="G43" s="9" t="s">
        <v>268</v>
      </c>
      <c r="H43" s="9" t="s">
        <v>103</v>
      </c>
      <c r="I43" s="10">
        <f t="shared" si="9"/>
        <v>13907.75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2431.43</v>
      </c>
      <c r="W43" s="11">
        <v>0</v>
      </c>
      <c r="X43" s="11">
        <v>11476.32</v>
      </c>
      <c r="Y43" s="11">
        <v>0</v>
      </c>
      <c r="Z43" s="11">
        <v>0</v>
      </c>
      <c r="AA43" s="10">
        <f t="shared" si="5"/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0">
        <f t="shared" si="6"/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0">
        <f t="shared" si="10"/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0">
        <f t="shared" si="7"/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0">
        <f t="shared" si="8"/>
        <v>0</v>
      </c>
      <c r="BK43" s="1">
        <v>0</v>
      </c>
      <c r="BL43" s="10">
        <f t="shared" si="11"/>
        <v>13907.75</v>
      </c>
      <c r="BM43" s="10">
        <f t="shared" si="12"/>
        <v>3894.3400000000006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261.58</v>
      </c>
      <c r="BV43" s="11">
        <v>125.56</v>
      </c>
      <c r="BW43" s="11">
        <v>36.62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55</v>
      </c>
      <c r="CF43" s="11">
        <v>0</v>
      </c>
      <c r="CG43" s="11">
        <v>0</v>
      </c>
      <c r="CH43" s="11">
        <v>0</v>
      </c>
      <c r="CI43" s="11">
        <v>0</v>
      </c>
      <c r="CJ43" s="11">
        <v>2558.8</v>
      </c>
      <c r="CK43" s="11">
        <v>0</v>
      </c>
      <c r="CL43" s="11">
        <v>828.38</v>
      </c>
      <c r="CM43" s="11">
        <v>0</v>
      </c>
      <c r="CN43" s="11">
        <v>28.4</v>
      </c>
      <c r="CO43" s="10">
        <f t="shared" si="13"/>
        <v>10013.41</v>
      </c>
    </row>
    <row r="44" spans="1:93" ht="14.25">
      <c r="A44" s="9" t="s">
        <v>185</v>
      </c>
      <c r="B44" s="9">
        <v>10340</v>
      </c>
      <c r="C44" s="9" t="s">
        <v>155</v>
      </c>
      <c r="D44" s="9" t="s">
        <v>186</v>
      </c>
      <c r="E44" s="8" t="s">
        <v>259</v>
      </c>
      <c r="F44" s="9" t="s">
        <v>283</v>
      </c>
      <c r="G44" s="9" t="s">
        <v>268</v>
      </c>
      <c r="H44" s="9" t="s">
        <v>16</v>
      </c>
      <c r="I44" s="10">
        <f t="shared" si="9"/>
        <v>5452.799999999999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2181.39</v>
      </c>
      <c r="W44" s="11">
        <v>0</v>
      </c>
      <c r="X44" s="11">
        <v>3271.41</v>
      </c>
      <c r="Y44" s="11">
        <v>0</v>
      </c>
      <c r="Z44" s="11">
        <v>0</v>
      </c>
      <c r="AA44" s="10">
        <f t="shared" si="5"/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0">
        <f t="shared" si="6"/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0">
        <f t="shared" si="10"/>
        <v>8738.43</v>
      </c>
      <c r="AQ44" s="1">
        <v>0</v>
      </c>
      <c r="AR44" s="1">
        <v>2184.61</v>
      </c>
      <c r="AS44" s="1">
        <v>0</v>
      </c>
      <c r="AT44" s="1">
        <v>0</v>
      </c>
      <c r="AU44" s="1">
        <v>0</v>
      </c>
      <c r="AV44" s="1">
        <v>0</v>
      </c>
      <c r="AW44" s="1">
        <v>1454.26</v>
      </c>
      <c r="AX44" s="1">
        <v>2162.29</v>
      </c>
      <c r="AY44" s="1">
        <v>756.33</v>
      </c>
      <c r="AZ44" s="1">
        <v>2180.94</v>
      </c>
      <c r="BA44" s="1">
        <v>0</v>
      </c>
      <c r="BB44" s="10">
        <f t="shared" si="7"/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0">
        <f t="shared" si="8"/>
        <v>0</v>
      </c>
      <c r="BK44" s="1">
        <v>0</v>
      </c>
      <c r="BL44" s="10">
        <f t="shared" si="11"/>
        <v>14191.23</v>
      </c>
      <c r="BM44" s="10">
        <f t="shared" si="12"/>
        <v>5797.879999999999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3635.2</v>
      </c>
      <c r="CI44" s="11">
        <v>828.38</v>
      </c>
      <c r="CJ44" s="11">
        <v>0</v>
      </c>
      <c r="CK44" s="11">
        <v>1305.9</v>
      </c>
      <c r="CL44" s="11">
        <v>0</v>
      </c>
      <c r="CM44" s="11">
        <v>0</v>
      </c>
      <c r="CN44" s="11">
        <v>28.4</v>
      </c>
      <c r="CO44" s="10">
        <f t="shared" si="13"/>
        <v>8393.35</v>
      </c>
    </row>
    <row r="45" spans="1:93" ht="14.25">
      <c r="A45" s="9" t="s">
        <v>212</v>
      </c>
      <c r="B45" s="9">
        <v>10352</v>
      </c>
      <c r="C45" s="9" t="s">
        <v>190</v>
      </c>
      <c r="D45" s="9" t="s">
        <v>193</v>
      </c>
      <c r="E45" s="8" t="s">
        <v>259</v>
      </c>
      <c r="F45" s="9" t="s">
        <v>281</v>
      </c>
      <c r="G45" s="9" t="s">
        <v>268</v>
      </c>
      <c r="H45" s="9" t="s">
        <v>40</v>
      </c>
      <c r="I45" s="10">
        <f t="shared" si="9"/>
        <v>5854.74</v>
      </c>
      <c r="J45" s="11">
        <v>1291.49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258.29</v>
      </c>
      <c r="W45" s="11">
        <v>0</v>
      </c>
      <c r="X45" s="11">
        <v>4304.96</v>
      </c>
      <c r="Y45" s="11">
        <v>0</v>
      </c>
      <c r="Z45" s="11">
        <v>0</v>
      </c>
      <c r="AA45" s="10">
        <f t="shared" si="5"/>
        <v>1306.25</v>
      </c>
      <c r="AB45" s="11">
        <v>239.72</v>
      </c>
      <c r="AC45" s="11">
        <v>0</v>
      </c>
      <c r="AD45" s="11">
        <v>0</v>
      </c>
      <c r="AE45" s="11">
        <v>0</v>
      </c>
      <c r="AF45" s="11">
        <v>152.36</v>
      </c>
      <c r="AG45" s="11">
        <v>203.15</v>
      </c>
      <c r="AH45" s="11">
        <v>711.02</v>
      </c>
      <c r="AI45" s="10">
        <f t="shared" si="6"/>
        <v>414</v>
      </c>
      <c r="AJ45" s="11">
        <v>0</v>
      </c>
      <c r="AK45" s="11">
        <v>0</v>
      </c>
      <c r="AL45" s="11">
        <v>0</v>
      </c>
      <c r="AM45" s="11">
        <v>414</v>
      </c>
      <c r="AN45" s="11">
        <v>0</v>
      </c>
      <c r="AO45" s="11">
        <v>0</v>
      </c>
      <c r="AP45" s="10">
        <f t="shared" si="10"/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0">
        <f t="shared" si="7"/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0">
        <f t="shared" si="8"/>
        <v>0</v>
      </c>
      <c r="BK45" s="1">
        <v>0</v>
      </c>
      <c r="BL45" s="10">
        <f t="shared" si="11"/>
        <v>7574.99</v>
      </c>
      <c r="BM45" s="10">
        <f t="shared" si="12"/>
        <v>3618.9300000000007</v>
      </c>
      <c r="BN45" s="11">
        <v>0</v>
      </c>
      <c r="BO45" s="11">
        <v>0</v>
      </c>
      <c r="BP45" s="11">
        <v>0</v>
      </c>
      <c r="BQ45" s="11">
        <v>39.25</v>
      </c>
      <c r="BR45" s="11">
        <v>36.57</v>
      </c>
      <c r="BS45" s="11">
        <v>688.92</v>
      </c>
      <c r="BT45" s="11">
        <v>0</v>
      </c>
      <c r="BU45" s="11">
        <v>214.83</v>
      </c>
      <c r="BV45" s="11">
        <v>68.75</v>
      </c>
      <c r="BW45" s="11">
        <v>20.05</v>
      </c>
      <c r="BX45" s="11">
        <v>551.66</v>
      </c>
      <c r="BY45" s="11">
        <v>255.26</v>
      </c>
      <c r="BZ45" s="11">
        <v>0</v>
      </c>
      <c r="CA45" s="11">
        <v>43.04</v>
      </c>
      <c r="CB45" s="11">
        <v>0</v>
      </c>
      <c r="CC45" s="11">
        <v>45.63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798.19</v>
      </c>
      <c r="CK45" s="11">
        <v>0</v>
      </c>
      <c r="CL45" s="11">
        <v>828.38</v>
      </c>
      <c r="CM45" s="11">
        <v>0</v>
      </c>
      <c r="CN45" s="11">
        <v>28.4</v>
      </c>
      <c r="CO45" s="10">
        <f t="shared" si="13"/>
        <v>3956.059999999999</v>
      </c>
    </row>
    <row r="46" spans="1:93" ht="14.25">
      <c r="A46" s="9" t="s">
        <v>160</v>
      </c>
      <c r="B46" s="9">
        <v>10364</v>
      </c>
      <c r="C46" s="9" t="s">
        <v>155</v>
      </c>
      <c r="D46" s="9" t="s">
        <v>156</v>
      </c>
      <c r="E46" s="8" t="s">
        <v>259</v>
      </c>
      <c r="F46" s="9" t="s">
        <v>283</v>
      </c>
      <c r="G46" s="9" t="s">
        <v>268</v>
      </c>
      <c r="H46" s="9" t="s">
        <v>53</v>
      </c>
      <c r="I46" s="10">
        <f t="shared" si="9"/>
        <v>4348.16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1076.75</v>
      </c>
      <c r="W46" s="11">
        <v>0</v>
      </c>
      <c r="X46" s="11">
        <v>3271.41</v>
      </c>
      <c r="Y46" s="11">
        <v>0</v>
      </c>
      <c r="Z46" s="11">
        <v>0</v>
      </c>
      <c r="AA46" s="10">
        <f t="shared" si="5"/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0">
        <f t="shared" si="6"/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0">
        <f t="shared" si="10"/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0">
        <f t="shared" si="7"/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0">
        <f t="shared" si="8"/>
        <v>0</v>
      </c>
      <c r="BK46" s="1">
        <v>0</v>
      </c>
      <c r="BL46" s="10">
        <f t="shared" si="11"/>
        <v>4348.16</v>
      </c>
      <c r="BM46" s="10">
        <f t="shared" si="12"/>
        <v>2226.1099999999997</v>
      </c>
      <c r="BN46" s="11">
        <v>0</v>
      </c>
      <c r="BO46" s="11">
        <v>0</v>
      </c>
      <c r="BP46" s="11">
        <v>0</v>
      </c>
      <c r="BQ46" s="11">
        <v>108.41</v>
      </c>
      <c r="BR46" s="11">
        <v>144.17</v>
      </c>
      <c r="BS46" s="11">
        <v>512.76</v>
      </c>
      <c r="BT46" s="11">
        <v>0</v>
      </c>
      <c r="BU46" s="11">
        <v>217.41</v>
      </c>
      <c r="BV46" s="11">
        <v>41.74</v>
      </c>
      <c r="BW46" s="11">
        <v>12.17</v>
      </c>
      <c r="BX46" s="11">
        <v>506.84</v>
      </c>
      <c r="BY46" s="11">
        <v>0</v>
      </c>
      <c r="BZ46" s="11">
        <v>0</v>
      </c>
      <c r="CA46" s="11">
        <v>32.71</v>
      </c>
      <c r="CB46" s="11">
        <v>0</v>
      </c>
      <c r="CC46" s="11">
        <v>43.48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133.11</v>
      </c>
      <c r="CK46" s="11">
        <v>0</v>
      </c>
      <c r="CL46" s="11">
        <v>444.91</v>
      </c>
      <c r="CM46" s="11">
        <v>0</v>
      </c>
      <c r="CN46" s="11">
        <v>28.4</v>
      </c>
      <c r="CO46" s="10">
        <f t="shared" si="13"/>
        <v>2122.05</v>
      </c>
    </row>
    <row r="47" spans="1:93" ht="14.25">
      <c r="A47" s="9" t="s">
        <v>213</v>
      </c>
      <c r="B47" s="9">
        <v>10376</v>
      </c>
      <c r="C47" s="9" t="s">
        <v>190</v>
      </c>
      <c r="D47" s="9" t="s">
        <v>193</v>
      </c>
      <c r="E47" s="8" t="s">
        <v>259</v>
      </c>
      <c r="F47" s="9" t="s">
        <v>281</v>
      </c>
      <c r="G47" s="9" t="s">
        <v>268</v>
      </c>
      <c r="H47" s="9" t="s">
        <v>40</v>
      </c>
      <c r="I47" s="10">
        <f t="shared" si="9"/>
        <v>5854.74</v>
      </c>
      <c r="J47" s="11">
        <v>1291.49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258.29</v>
      </c>
      <c r="W47" s="11">
        <v>0</v>
      </c>
      <c r="X47" s="11">
        <v>4304.96</v>
      </c>
      <c r="Y47" s="11">
        <v>0</v>
      </c>
      <c r="Z47" s="11">
        <v>0</v>
      </c>
      <c r="AA47" s="10">
        <f t="shared" si="5"/>
        <v>3409.2</v>
      </c>
      <c r="AB47" s="11">
        <v>546.44</v>
      </c>
      <c r="AC47" s="11">
        <v>0</v>
      </c>
      <c r="AD47" s="11">
        <v>0</v>
      </c>
      <c r="AE47" s="11">
        <v>0</v>
      </c>
      <c r="AF47" s="11">
        <v>408.97</v>
      </c>
      <c r="AG47" s="11">
        <v>0</v>
      </c>
      <c r="AH47" s="11">
        <v>2453.79</v>
      </c>
      <c r="AI47" s="10">
        <f t="shared" si="6"/>
        <v>1344.44</v>
      </c>
      <c r="AJ47" s="11">
        <v>0</v>
      </c>
      <c r="AK47" s="11">
        <v>1344.44</v>
      </c>
      <c r="AL47" s="11">
        <v>0</v>
      </c>
      <c r="AM47" s="11">
        <v>0</v>
      </c>
      <c r="AN47" s="11">
        <v>0</v>
      </c>
      <c r="AO47" s="11">
        <v>0</v>
      </c>
      <c r="AP47" s="10">
        <f t="shared" si="10"/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0">
        <f t="shared" si="7"/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0">
        <f t="shared" si="8"/>
        <v>0</v>
      </c>
      <c r="BK47" s="1">
        <v>0</v>
      </c>
      <c r="BL47" s="10">
        <f t="shared" si="11"/>
        <v>10608.38</v>
      </c>
      <c r="BM47" s="10">
        <f t="shared" si="12"/>
        <v>5579.22</v>
      </c>
      <c r="BN47" s="11">
        <v>0</v>
      </c>
      <c r="BO47" s="11">
        <v>0</v>
      </c>
      <c r="BP47" s="11">
        <v>0</v>
      </c>
      <c r="BQ47" s="11">
        <v>37.63</v>
      </c>
      <c r="BR47" s="11">
        <v>1347.55</v>
      </c>
      <c r="BS47" s="11">
        <v>688.76</v>
      </c>
      <c r="BT47" s="11">
        <v>0</v>
      </c>
      <c r="BU47" s="11">
        <v>212.17</v>
      </c>
      <c r="BV47" s="11">
        <v>101.84</v>
      </c>
      <c r="BW47" s="11">
        <v>29.7</v>
      </c>
      <c r="BX47" s="11">
        <v>646.91</v>
      </c>
      <c r="BY47" s="11">
        <v>0</v>
      </c>
      <c r="BZ47" s="11">
        <v>0</v>
      </c>
      <c r="CA47" s="11">
        <v>43.04</v>
      </c>
      <c r="CB47" s="11">
        <v>0</v>
      </c>
      <c r="CC47" s="11">
        <v>45.63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1569.21</v>
      </c>
      <c r="CK47" s="11">
        <v>0</v>
      </c>
      <c r="CL47" s="11">
        <v>828.38</v>
      </c>
      <c r="CM47" s="11">
        <v>0</v>
      </c>
      <c r="CN47" s="11">
        <v>28.4</v>
      </c>
      <c r="CO47" s="10">
        <f t="shared" si="13"/>
        <v>5029.159999999999</v>
      </c>
    </row>
    <row r="48" spans="1:93" ht="14.25">
      <c r="A48" s="9" t="s">
        <v>161</v>
      </c>
      <c r="B48" s="9">
        <v>10388</v>
      </c>
      <c r="C48" s="9" t="s">
        <v>155</v>
      </c>
      <c r="D48" s="9" t="s">
        <v>156</v>
      </c>
      <c r="E48" s="8" t="s">
        <v>259</v>
      </c>
      <c r="F48" s="9" t="s">
        <v>283</v>
      </c>
      <c r="G48" s="9" t="s">
        <v>268</v>
      </c>
      <c r="H48" s="9" t="s">
        <v>7</v>
      </c>
      <c r="I48" s="10">
        <f t="shared" si="9"/>
        <v>8147.7699999999995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4876.36</v>
      </c>
      <c r="W48" s="11">
        <v>0</v>
      </c>
      <c r="X48" s="11">
        <v>3271.41</v>
      </c>
      <c r="Y48" s="11">
        <v>0</v>
      </c>
      <c r="Z48" s="11">
        <v>0</v>
      </c>
      <c r="AA48" s="10">
        <f t="shared" si="5"/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0">
        <f t="shared" si="6"/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0">
        <f t="shared" si="10"/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0">
        <f t="shared" si="7"/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0">
        <f t="shared" si="8"/>
        <v>0</v>
      </c>
      <c r="BK48" s="1">
        <v>0</v>
      </c>
      <c r="BL48" s="10">
        <f t="shared" si="11"/>
        <v>8147.7699999999995</v>
      </c>
      <c r="BM48" s="10">
        <f t="shared" si="12"/>
        <v>4268.409999999999</v>
      </c>
      <c r="BN48" s="11">
        <v>0</v>
      </c>
      <c r="BO48" s="11">
        <v>0</v>
      </c>
      <c r="BP48" s="11">
        <v>0</v>
      </c>
      <c r="BQ48" s="11">
        <v>921.48</v>
      </c>
      <c r="BR48" s="11">
        <v>209.19</v>
      </c>
      <c r="BS48" s="11">
        <v>743.61</v>
      </c>
      <c r="BT48" s="11">
        <v>0</v>
      </c>
      <c r="BU48" s="11">
        <v>325.91</v>
      </c>
      <c r="BV48" s="11">
        <v>78.22</v>
      </c>
      <c r="BW48" s="11">
        <v>22.81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81.48</v>
      </c>
      <c r="CD48" s="11">
        <v>0</v>
      </c>
      <c r="CE48" s="11">
        <v>55</v>
      </c>
      <c r="CF48" s="11">
        <v>0</v>
      </c>
      <c r="CG48" s="11">
        <v>0</v>
      </c>
      <c r="CH48" s="11">
        <v>0</v>
      </c>
      <c r="CI48" s="11">
        <v>0</v>
      </c>
      <c r="CJ48" s="11">
        <v>973.93</v>
      </c>
      <c r="CK48" s="11">
        <v>0</v>
      </c>
      <c r="CL48" s="11">
        <v>828.38</v>
      </c>
      <c r="CM48" s="11">
        <v>0</v>
      </c>
      <c r="CN48" s="11">
        <v>28.4</v>
      </c>
      <c r="CO48" s="10">
        <f t="shared" si="13"/>
        <v>3879.3600000000006</v>
      </c>
    </row>
    <row r="49" spans="1:93" ht="14.25">
      <c r="A49" s="9" t="s">
        <v>220</v>
      </c>
      <c r="B49" s="9">
        <v>10390</v>
      </c>
      <c r="C49" s="9" t="s">
        <v>190</v>
      </c>
      <c r="D49" s="9" t="s">
        <v>217</v>
      </c>
      <c r="E49" s="8" t="s">
        <v>259</v>
      </c>
      <c r="F49" s="9" t="s">
        <v>282</v>
      </c>
      <c r="G49" s="9" t="s">
        <v>268</v>
      </c>
      <c r="H49" s="9" t="s">
        <v>53</v>
      </c>
      <c r="I49" s="10">
        <f t="shared" si="9"/>
        <v>5262.87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785.71</v>
      </c>
      <c r="W49" s="11">
        <v>0</v>
      </c>
      <c r="X49" s="11">
        <v>4477.16</v>
      </c>
      <c r="Y49" s="11">
        <v>0</v>
      </c>
      <c r="Z49" s="11">
        <v>0</v>
      </c>
      <c r="AA49" s="10">
        <f t="shared" si="5"/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0">
        <f t="shared" si="6"/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0">
        <f t="shared" si="10"/>
        <v>4455.32</v>
      </c>
      <c r="AQ49" s="1">
        <v>0</v>
      </c>
      <c r="AR49" s="1">
        <v>1113.83</v>
      </c>
      <c r="AS49" s="1">
        <v>0</v>
      </c>
      <c r="AT49" s="1">
        <v>0</v>
      </c>
      <c r="AU49" s="1">
        <v>0</v>
      </c>
      <c r="AV49" s="1">
        <v>0</v>
      </c>
      <c r="AW49" s="1">
        <v>392.86</v>
      </c>
      <c r="AX49" s="1">
        <v>604.86</v>
      </c>
      <c r="AY49" s="1">
        <v>105.19</v>
      </c>
      <c r="AZ49" s="1">
        <v>2238.58</v>
      </c>
      <c r="BA49" s="1">
        <v>0</v>
      </c>
      <c r="BB49" s="10">
        <f t="shared" si="7"/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0">
        <f t="shared" si="8"/>
        <v>0</v>
      </c>
      <c r="BK49" s="1">
        <v>0</v>
      </c>
      <c r="BL49" s="10">
        <f t="shared" si="11"/>
        <v>9718.189999999999</v>
      </c>
      <c r="BM49" s="10">
        <f t="shared" si="12"/>
        <v>5664.429999999999</v>
      </c>
      <c r="BN49" s="11">
        <v>0</v>
      </c>
      <c r="BO49" s="11">
        <v>0</v>
      </c>
      <c r="BP49" s="11">
        <v>66.5</v>
      </c>
      <c r="BQ49" s="11">
        <v>262.55</v>
      </c>
      <c r="BR49" s="11">
        <v>174.65</v>
      </c>
      <c r="BS49" s="11">
        <v>619.68</v>
      </c>
      <c r="BT49" s="11">
        <v>0</v>
      </c>
      <c r="BU49" s="11">
        <v>0</v>
      </c>
      <c r="BV49" s="11">
        <v>0</v>
      </c>
      <c r="BW49" s="11">
        <v>0</v>
      </c>
      <c r="BX49" s="11">
        <v>679.94</v>
      </c>
      <c r="BY49" s="11">
        <v>0</v>
      </c>
      <c r="BZ49" s="11">
        <v>0</v>
      </c>
      <c r="CA49" s="11">
        <v>44.77</v>
      </c>
      <c r="CB49" s="11">
        <v>0</v>
      </c>
      <c r="CC49" s="11">
        <v>52.63</v>
      </c>
      <c r="CD49" s="11">
        <v>0</v>
      </c>
      <c r="CE49" s="11">
        <v>0</v>
      </c>
      <c r="CF49" s="11">
        <v>0</v>
      </c>
      <c r="CG49" s="11">
        <v>0</v>
      </c>
      <c r="CH49" s="11">
        <v>2631.44</v>
      </c>
      <c r="CI49" s="11">
        <v>459.92</v>
      </c>
      <c r="CJ49" s="11">
        <v>12.71</v>
      </c>
      <c r="CK49" s="11">
        <v>262.84</v>
      </c>
      <c r="CL49" s="11">
        <v>368.4</v>
      </c>
      <c r="CM49" s="11">
        <v>0</v>
      </c>
      <c r="CN49" s="11">
        <v>28.4</v>
      </c>
      <c r="CO49" s="10">
        <f t="shared" si="13"/>
        <v>4053.7599999999993</v>
      </c>
    </row>
    <row r="50" spans="1:93" ht="14.25">
      <c r="A50" s="9" t="s">
        <v>97</v>
      </c>
      <c r="B50" s="9">
        <v>10406</v>
      </c>
      <c r="C50" s="9" t="s">
        <v>83</v>
      </c>
      <c r="D50" s="9" t="s">
        <v>98</v>
      </c>
      <c r="E50" s="8" t="s">
        <v>261</v>
      </c>
      <c r="F50" s="9" t="s">
        <v>284</v>
      </c>
      <c r="G50" s="9" t="s">
        <v>268</v>
      </c>
      <c r="H50" s="9" t="s">
        <v>16</v>
      </c>
      <c r="I50" s="10">
        <f t="shared" si="9"/>
        <v>18020.54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3000</v>
      </c>
      <c r="T50" s="11">
        <v>0</v>
      </c>
      <c r="U50" s="11">
        <v>0</v>
      </c>
      <c r="V50" s="11">
        <v>3085.17</v>
      </c>
      <c r="W50" s="11">
        <v>0</v>
      </c>
      <c r="X50" s="11">
        <v>11935.37</v>
      </c>
      <c r="Y50" s="11">
        <v>0</v>
      </c>
      <c r="Z50" s="11">
        <v>0</v>
      </c>
      <c r="AA50" s="10">
        <f t="shared" si="5"/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0">
        <f t="shared" si="6"/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0">
        <f t="shared" si="10"/>
        <v>4379.469999999999</v>
      </c>
      <c r="AQ50" s="1">
        <v>0</v>
      </c>
      <c r="AR50" s="1">
        <v>1094.87</v>
      </c>
      <c r="AS50" s="1">
        <v>0</v>
      </c>
      <c r="AT50" s="1">
        <v>500</v>
      </c>
      <c r="AU50" s="1">
        <v>0</v>
      </c>
      <c r="AV50" s="1">
        <v>0</v>
      </c>
      <c r="AW50" s="1">
        <v>514.2</v>
      </c>
      <c r="AX50" s="1">
        <v>35.81</v>
      </c>
      <c r="AY50" s="1">
        <v>245.36</v>
      </c>
      <c r="AZ50" s="1">
        <v>1989.23</v>
      </c>
      <c r="BA50" s="1">
        <v>0</v>
      </c>
      <c r="BB50" s="10">
        <f t="shared" si="7"/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0">
        <f t="shared" si="8"/>
        <v>0</v>
      </c>
      <c r="BK50" s="1">
        <v>0</v>
      </c>
      <c r="BL50" s="10">
        <f t="shared" si="11"/>
        <v>22400.010000000002</v>
      </c>
      <c r="BM50" s="10">
        <f t="shared" si="12"/>
        <v>9205.07</v>
      </c>
      <c r="BN50" s="11">
        <v>0</v>
      </c>
      <c r="BO50" s="11">
        <v>0</v>
      </c>
      <c r="BP50" s="11">
        <v>0</v>
      </c>
      <c r="BQ50" s="11">
        <v>261.24</v>
      </c>
      <c r="BR50" s="11">
        <v>194</v>
      </c>
      <c r="BS50" s="11">
        <v>743.45</v>
      </c>
      <c r="BT50" s="11">
        <v>0</v>
      </c>
      <c r="BU50" s="11">
        <v>653.96</v>
      </c>
      <c r="BV50" s="11">
        <v>125.56</v>
      </c>
      <c r="BW50" s="11">
        <v>36.62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150.21</v>
      </c>
      <c r="CD50" s="11">
        <v>0</v>
      </c>
      <c r="CE50" s="11">
        <v>0</v>
      </c>
      <c r="CF50" s="11">
        <v>0</v>
      </c>
      <c r="CG50" s="11">
        <v>0</v>
      </c>
      <c r="CH50" s="11">
        <v>3003.43</v>
      </c>
      <c r="CI50" s="11">
        <v>449.3</v>
      </c>
      <c r="CJ50" s="11">
        <v>2931.66</v>
      </c>
      <c r="CK50" s="11">
        <v>248.16</v>
      </c>
      <c r="CL50" s="11">
        <v>379.08</v>
      </c>
      <c r="CM50" s="11">
        <v>0</v>
      </c>
      <c r="CN50" s="11">
        <v>28.4</v>
      </c>
      <c r="CO50" s="10">
        <f t="shared" si="13"/>
        <v>13194.940000000002</v>
      </c>
    </row>
    <row r="51" spans="1:93" ht="14.25">
      <c r="A51" s="9" t="s">
        <v>90</v>
      </c>
      <c r="B51" s="9">
        <v>10418</v>
      </c>
      <c r="C51" s="9" t="s">
        <v>83</v>
      </c>
      <c r="D51" s="9" t="s">
        <v>91</v>
      </c>
      <c r="E51" s="8" t="s">
        <v>259</v>
      </c>
      <c r="F51" s="9" t="s">
        <v>284</v>
      </c>
      <c r="G51" s="9" t="s">
        <v>268</v>
      </c>
      <c r="H51" s="9" t="s">
        <v>20</v>
      </c>
      <c r="I51" s="10">
        <f t="shared" si="9"/>
        <v>15268.43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3333.06</v>
      </c>
      <c r="W51" s="11">
        <v>0</v>
      </c>
      <c r="X51" s="11">
        <v>11935.37</v>
      </c>
      <c r="Y51" s="11">
        <v>0</v>
      </c>
      <c r="Z51" s="11">
        <v>0</v>
      </c>
      <c r="AA51" s="10">
        <f t="shared" si="5"/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0">
        <f t="shared" si="6"/>
        <v>600</v>
      </c>
      <c r="AJ51" s="11">
        <v>0</v>
      </c>
      <c r="AK51" s="11">
        <v>0</v>
      </c>
      <c r="AL51" s="11">
        <v>0</v>
      </c>
      <c r="AM51" s="11">
        <v>600</v>
      </c>
      <c r="AN51" s="11">
        <v>0</v>
      </c>
      <c r="AO51" s="11">
        <v>0</v>
      </c>
      <c r="AP51" s="10">
        <f t="shared" si="10"/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0">
        <f t="shared" si="7"/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0">
        <f t="shared" si="8"/>
        <v>0</v>
      </c>
      <c r="BK51" s="1">
        <v>0</v>
      </c>
      <c r="BL51" s="10">
        <f t="shared" si="11"/>
        <v>15868.43</v>
      </c>
      <c r="BM51" s="10">
        <f t="shared" si="12"/>
        <v>4288.429999999999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165</v>
      </c>
      <c r="CF51" s="11">
        <v>0</v>
      </c>
      <c r="CG51" s="11">
        <v>0</v>
      </c>
      <c r="CH51" s="11">
        <v>0</v>
      </c>
      <c r="CI51" s="11">
        <v>0</v>
      </c>
      <c r="CJ51" s="11">
        <v>3266.65</v>
      </c>
      <c r="CK51" s="11">
        <v>0</v>
      </c>
      <c r="CL51" s="11">
        <v>828.38</v>
      </c>
      <c r="CM51" s="11">
        <v>0</v>
      </c>
      <c r="CN51" s="11">
        <v>28.4</v>
      </c>
      <c r="CO51" s="10">
        <f t="shared" si="13"/>
        <v>11580</v>
      </c>
    </row>
    <row r="52" spans="1:93" ht="14.25">
      <c r="A52" s="9" t="s">
        <v>214</v>
      </c>
      <c r="B52" s="9">
        <v>10420</v>
      </c>
      <c r="C52" s="9" t="s">
        <v>190</v>
      </c>
      <c r="D52" s="9" t="s">
        <v>193</v>
      </c>
      <c r="E52" s="8" t="s">
        <v>259</v>
      </c>
      <c r="F52" s="9" t="s">
        <v>281</v>
      </c>
      <c r="G52" s="9" t="s">
        <v>268</v>
      </c>
      <c r="H52" s="9" t="s">
        <v>53</v>
      </c>
      <c r="I52" s="10">
        <f t="shared" si="9"/>
        <v>5080.34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775.38</v>
      </c>
      <c r="W52" s="11">
        <v>0</v>
      </c>
      <c r="X52" s="11">
        <v>4304.96</v>
      </c>
      <c r="Y52" s="11">
        <v>0</v>
      </c>
      <c r="Z52" s="11">
        <v>0</v>
      </c>
      <c r="AA52" s="10">
        <f t="shared" si="5"/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0">
        <f t="shared" si="6"/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0">
        <f t="shared" si="10"/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0">
        <f t="shared" si="7"/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0">
        <f t="shared" si="8"/>
        <v>0</v>
      </c>
      <c r="BK52" s="1">
        <v>0</v>
      </c>
      <c r="BL52" s="10">
        <f t="shared" si="11"/>
        <v>5080.34</v>
      </c>
      <c r="BM52" s="10">
        <f t="shared" si="12"/>
        <v>1810.8600000000001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101.61</v>
      </c>
      <c r="BV52" s="11">
        <v>48.77</v>
      </c>
      <c r="BW52" s="11">
        <v>14.22</v>
      </c>
      <c r="BX52" s="11">
        <v>629.86</v>
      </c>
      <c r="BY52" s="11">
        <v>0</v>
      </c>
      <c r="BZ52" s="11">
        <v>0</v>
      </c>
      <c r="CA52" s="11">
        <v>43.04</v>
      </c>
      <c r="CB52" s="11">
        <v>0</v>
      </c>
      <c r="CC52" s="11">
        <v>50.8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346.74</v>
      </c>
      <c r="CK52" s="11">
        <v>0</v>
      </c>
      <c r="CL52" s="11">
        <v>547.42</v>
      </c>
      <c r="CM52" s="11">
        <v>0</v>
      </c>
      <c r="CN52" s="11">
        <v>28.4</v>
      </c>
      <c r="CO52" s="10">
        <f t="shared" si="13"/>
        <v>3269.48</v>
      </c>
    </row>
    <row r="53" spans="1:93" ht="14.25">
      <c r="A53" s="9" t="s">
        <v>203</v>
      </c>
      <c r="B53" s="9">
        <v>10431</v>
      </c>
      <c r="C53" s="9" t="s">
        <v>190</v>
      </c>
      <c r="D53" s="9" t="s">
        <v>193</v>
      </c>
      <c r="E53" s="8" t="s">
        <v>259</v>
      </c>
      <c r="F53" s="9" t="s">
        <v>282</v>
      </c>
      <c r="G53" s="9" t="s">
        <v>268</v>
      </c>
      <c r="H53" s="9" t="s">
        <v>53</v>
      </c>
      <c r="I53" s="10">
        <f t="shared" si="9"/>
        <v>5262.87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785.71</v>
      </c>
      <c r="W53" s="11">
        <v>0</v>
      </c>
      <c r="X53" s="11">
        <v>4477.16</v>
      </c>
      <c r="Y53" s="11">
        <v>0</v>
      </c>
      <c r="Z53" s="11">
        <v>0</v>
      </c>
      <c r="AA53" s="10">
        <f t="shared" si="5"/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0">
        <f t="shared" si="6"/>
        <v>620</v>
      </c>
      <c r="AJ53" s="11">
        <v>0</v>
      </c>
      <c r="AK53" s="11">
        <v>0</v>
      </c>
      <c r="AL53" s="11">
        <v>220</v>
      </c>
      <c r="AM53" s="11">
        <v>0</v>
      </c>
      <c r="AN53" s="11">
        <v>0</v>
      </c>
      <c r="AO53" s="11">
        <v>400</v>
      </c>
      <c r="AP53" s="10">
        <f t="shared" si="10"/>
        <v>5225.6900000000005</v>
      </c>
      <c r="AQ53" s="1">
        <v>0</v>
      </c>
      <c r="AR53" s="1">
        <v>1306.42</v>
      </c>
      <c r="AS53" s="1">
        <v>0</v>
      </c>
      <c r="AT53" s="1">
        <v>0</v>
      </c>
      <c r="AU53" s="1">
        <v>0</v>
      </c>
      <c r="AV53" s="1">
        <v>0</v>
      </c>
      <c r="AW53" s="1">
        <v>392.86</v>
      </c>
      <c r="AX53" s="1">
        <v>604.86</v>
      </c>
      <c r="AY53" s="1">
        <v>682.97</v>
      </c>
      <c r="AZ53" s="1">
        <v>2238.58</v>
      </c>
      <c r="BA53" s="1">
        <v>0</v>
      </c>
      <c r="BB53" s="10">
        <f t="shared" si="7"/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0">
        <f t="shared" si="8"/>
        <v>0</v>
      </c>
      <c r="BK53" s="1">
        <v>0</v>
      </c>
      <c r="BL53" s="10">
        <f t="shared" si="11"/>
        <v>11108.560000000001</v>
      </c>
      <c r="BM53" s="10">
        <f t="shared" si="12"/>
        <v>5927.559999999999</v>
      </c>
      <c r="BN53" s="11">
        <v>0</v>
      </c>
      <c r="BO53" s="11">
        <v>0</v>
      </c>
      <c r="BP53" s="11">
        <v>0</v>
      </c>
      <c r="BQ53" s="11">
        <v>73.29</v>
      </c>
      <c r="BR53" s="11">
        <v>264.57</v>
      </c>
      <c r="BS53" s="11">
        <v>619.79</v>
      </c>
      <c r="BT53" s="11">
        <v>0</v>
      </c>
      <c r="BU53" s="11">
        <v>392.86</v>
      </c>
      <c r="BV53" s="11">
        <v>75.43</v>
      </c>
      <c r="BW53" s="11">
        <v>22</v>
      </c>
      <c r="BX53" s="11">
        <v>482.1</v>
      </c>
      <c r="BY53" s="11">
        <v>0</v>
      </c>
      <c r="BZ53" s="11">
        <v>0</v>
      </c>
      <c r="CA53" s="11">
        <v>44.77</v>
      </c>
      <c r="CB53" s="11">
        <v>0</v>
      </c>
      <c r="CC53" s="11">
        <v>52.63</v>
      </c>
      <c r="CD53" s="11">
        <v>0</v>
      </c>
      <c r="CE53" s="11">
        <v>0</v>
      </c>
      <c r="CF53" s="11">
        <v>0</v>
      </c>
      <c r="CG53" s="11">
        <v>0</v>
      </c>
      <c r="CH53" s="11">
        <v>2631.44</v>
      </c>
      <c r="CI53" s="11">
        <v>567.77</v>
      </c>
      <c r="CJ53" s="11">
        <v>0</v>
      </c>
      <c r="CK53" s="11">
        <v>411.9</v>
      </c>
      <c r="CL53" s="11">
        <v>260.61</v>
      </c>
      <c r="CM53" s="11">
        <v>0</v>
      </c>
      <c r="CN53" s="11">
        <v>28.4</v>
      </c>
      <c r="CO53" s="10">
        <f t="shared" si="13"/>
        <v>5181.000000000003</v>
      </c>
    </row>
    <row r="54" spans="1:93" ht="14.25">
      <c r="A54" s="9" t="s">
        <v>215</v>
      </c>
      <c r="B54" s="9">
        <v>10443</v>
      </c>
      <c r="C54" s="9" t="s">
        <v>190</v>
      </c>
      <c r="D54" s="9" t="s">
        <v>216</v>
      </c>
      <c r="E54" s="8" t="s">
        <v>259</v>
      </c>
      <c r="F54" s="9" t="s">
        <v>282</v>
      </c>
      <c r="G54" s="9" t="s">
        <v>268</v>
      </c>
      <c r="H54" s="9" t="s">
        <v>40</v>
      </c>
      <c r="I54" s="10">
        <f t="shared" si="9"/>
        <v>7432.08</v>
      </c>
      <c r="J54" s="11">
        <v>1343.15</v>
      </c>
      <c r="K54" s="11">
        <v>0</v>
      </c>
      <c r="L54" s="11">
        <v>0</v>
      </c>
      <c r="M54" s="11">
        <v>0</v>
      </c>
      <c r="N54" s="11">
        <v>1343.15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268.62</v>
      </c>
      <c r="W54" s="11">
        <v>0</v>
      </c>
      <c r="X54" s="11">
        <v>4477.16</v>
      </c>
      <c r="Y54" s="11">
        <v>0</v>
      </c>
      <c r="Z54" s="11">
        <v>0</v>
      </c>
      <c r="AA54" s="10">
        <f t="shared" si="5"/>
        <v>834.79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834.79</v>
      </c>
      <c r="AI54" s="10">
        <f t="shared" si="6"/>
        <v>1200</v>
      </c>
      <c r="AJ54" s="11">
        <v>0</v>
      </c>
      <c r="AK54" s="11">
        <v>0</v>
      </c>
      <c r="AL54" s="11">
        <v>600</v>
      </c>
      <c r="AM54" s="11">
        <v>0</v>
      </c>
      <c r="AN54" s="11">
        <v>600</v>
      </c>
      <c r="AO54" s="11">
        <v>0</v>
      </c>
      <c r="AP54" s="10">
        <f t="shared" si="10"/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0">
        <f t="shared" si="7"/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0">
        <f t="shared" si="8"/>
        <v>0</v>
      </c>
      <c r="BK54" s="1">
        <v>0</v>
      </c>
      <c r="BL54" s="10">
        <f t="shared" si="11"/>
        <v>9466.869999999999</v>
      </c>
      <c r="BM54" s="10">
        <f t="shared" si="12"/>
        <v>3700.1600000000003</v>
      </c>
      <c r="BN54" s="11">
        <v>0</v>
      </c>
      <c r="BO54" s="11">
        <v>0</v>
      </c>
      <c r="BP54" s="11">
        <v>0</v>
      </c>
      <c r="BQ54" s="11">
        <v>34.04</v>
      </c>
      <c r="BR54" s="11">
        <v>0</v>
      </c>
      <c r="BS54" s="11">
        <v>716.59</v>
      </c>
      <c r="BT54" s="11">
        <v>0</v>
      </c>
      <c r="BU54" s="11">
        <v>1240.03</v>
      </c>
      <c r="BV54" s="11">
        <v>79.36</v>
      </c>
      <c r="BW54" s="11">
        <v>23.15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47.46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702.75</v>
      </c>
      <c r="CK54" s="11">
        <v>0</v>
      </c>
      <c r="CL54" s="11">
        <v>828.38</v>
      </c>
      <c r="CM54" s="11">
        <v>0</v>
      </c>
      <c r="CN54" s="11">
        <v>28.4</v>
      </c>
      <c r="CO54" s="10">
        <f t="shared" si="13"/>
        <v>5766.709999999999</v>
      </c>
    </row>
    <row r="55" spans="1:93" ht="14.25">
      <c r="A55" s="9" t="s">
        <v>189</v>
      </c>
      <c r="B55" s="9">
        <v>10455</v>
      </c>
      <c r="C55" s="9" t="s">
        <v>190</v>
      </c>
      <c r="D55" s="9" t="s">
        <v>191</v>
      </c>
      <c r="E55" s="8" t="s">
        <v>259</v>
      </c>
      <c r="F55" s="9" t="s">
        <v>282</v>
      </c>
      <c r="G55" s="9" t="s">
        <v>268</v>
      </c>
      <c r="H55" s="9" t="s">
        <v>103</v>
      </c>
      <c r="I55" s="10">
        <f t="shared" si="9"/>
        <v>6655.299999999999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2178.14</v>
      </c>
      <c r="W55" s="11">
        <v>0</v>
      </c>
      <c r="X55" s="11">
        <v>4477.16</v>
      </c>
      <c r="Y55" s="11">
        <v>0</v>
      </c>
      <c r="Z55" s="11">
        <v>0</v>
      </c>
      <c r="AA55" s="10">
        <f t="shared" si="5"/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0">
        <f t="shared" si="6"/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0">
        <f t="shared" si="10"/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0">
        <f t="shared" si="7"/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0">
        <f t="shared" si="8"/>
        <v>0</v>
      </c>
      <c r="BK55" s="1">
        <v>0</v>
      </c>
      <c r="BL55" s="10">
        <f t="shared" si="11"/>
        <v>6655.299999999999</v>
      </c>
      <c r="BM55" s="10">
        <f t="shared" si="12"/>
        <v>4999.16</v>
      </c>
      <c r="BN55" s="11">
        <v>0</v>
      </c>
      <c r="BO55" s="11">
        <v>0</v>
      </c>
      <c r="BP55" s="11">
        <v>0</v>
      </c>
      <c r="BQ55" s="11">
        <v>1710.45</v>
      </c>
      <c r="BR55" s="11">
        <v>428.46</v>
      </c>
      <c r="BS55" s="11">
        <v>743.61</v>
      </c>
      <c r="BT55" s="11">
        <v>0</v>
      </c>
      <c r="BU55" s="11">
        <v>399.32</v>
      </c>
      <c r="BV55" s="11">
        <v>63.89</v>
      </c>
      <c r="BW55" s="11">
        <v>18.63</v>
      </c>
      <c r="BX55" s="11">
        <v>0</v>
      </c>
      <c r="BY55" s="11">
        <v>0</v>
      </c>
      <c r="BZ55" s="11">
        <v>0</v>
      </c>
      <c r="CA55" s="11">
        <v>44.77</v>
      </c>
      <c r="CB55" s="11">
        <v>0</v>
      </c>
      <c r="CC55" s="11">
        <v>66.55</v>
      </c>
      <c r="CD55" s="11">
        <v>0</v>
      </c>
      <c r="CE55" s="11">
        <v>110</v>
      </c>
      <c r="CF55" s="11">
        <v>0</v>
      </c>
      <c r="CG55" s="11">
        <v>0</v>
      </c>
      <c r="CH55" s="11">
        <v>0</v>
      </c>
      <c r="CI55" s="11">
        <v>0</v>
      </c>
      <c r="CJ55" s="11">
        <v>617.17</v>
      </c>
      <c r="CK55" s="11">
        <v>0</v>
      </c>
      <c r="CL55" s="11">
        <v>767.91</v>
      </c>
      <c r="CM55" s="11">
        <v>0</v>
      </c>
      <c r="CN55" s="11">
        <v>28.4</v>
      </c>
      <c r="CO55" s="10">
        <f t="shared" si="13"/>
        <v>1656.1399999999994</v>
      </c>
    </row>
    <row r="56" spans="1:93" ht="14.25">
      <c r="A56" s="9" t="s">
        <v>117</v>
      </c>
      <c r="B56" s="9">
        <v>10467</v>
      </c>
      <c r="C56" s="9" t="s">
        <v>83</v>
      </c>
      <c r="D56" s="9" t="s">
        <v>118</v>
      </c>
      <c r="E56" s="8" t="s">
        <v>259</v>
      </c>
      <c r="F56" s="9" t="s">
        <v>284</v>
      </c>
      <c r="G56" s="9" t="s">
        <v>268</v>
      </c>
      <c r="H56" s="9" t="s">
        <v>116</v>
      </c>
      <c r="I56" s="10">
        <f t="shared" si="9"/>
        <v>13853.54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1918.17</v>
      </c>
      <c r="W56" s="11">
        <v>0</v>
      </c>
      <c r="X56" s="11">
        <v>11935.37</v>
      </c>
      <c r="Y56" s="11">
        <v>0</v>
      </c>
      <c r="Z56" s="11">
        <v>0</v>
      </c>
      <c r="AA56" s="10">
        <f t="shared" si="5"/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0">
        <f t="shared" si="6"/>
        <v>1200</v>
      </c>
      <c r="AJ56" s="11">
        <v>0</v>
      </c>
      <c r="AK56" s="11">
        <v>0</v>
      </c>
      <c r="AL56" s="11">
        <v>600</v>
      </c>
      <c r="AM56" s="11">
        <v>600</v>
      </c>
      <c r="AN56" s="11">
        <v>0</v>
      </c>
      <c r="AO56" s="11">
        <v>0</v>
      </c>
      <c r="AP56" s="10">
        <f t="shared" si="10"/>
        <v>3507.25</v>
      </c>
      <c r="AQ56" s="1">
        <v>0</v>
      </c>
      <c r="AR56" s="1">
        <v>876.81</v>
      </c>
      <c r="AS56" s="1">
        <v>0</v>
      </c>
      <c r="AT56" s="1">
        <v>0</v>
      </c>
      <c r="AU56" s="1">
        <v>0</v>
      </c>
      <c r="AV56" s="1">
        <v>0</v>
      </c>
      <c r="AW56" s="1">
        <v>319.7</v>
      </c>
      <c r="AX56" s="1">
        <v>321.51</v>
      </c>
      <c r="AY56" s="1">
        <v>0</v>
      </c>
      <c r="AZ56" s="1">
        <v>1989.23</v>
      </c>
      <c r="BA56" s="1">
        <v>0</v>
      </c>
      <c r="BB56" s="10">
        <f t="shared" si="7"/>
        <v>7014.48</v>
      </c>
      <c r="BC56" s="1">
        <v>0</v>
      </c>
      <c r="BD56" s="1">
        <v>1753.62</v>
      </c>
      <c r="BE56" s="1">
        <v>0</v>
      </c>
      <c r="BF56" s="1">
        <v>639.39</v>
      </c>
      <c r="BG56" s="1">
        <v>643.01</v>
      </c>
      <c r="BH56" s="1">
        <v>0</v>
      </c>
      <c r="BI56" s="1">
        <v>3978.46</v>
      </c>
      <c r="BJ56" s="10">
        <f t="shared" si="8"/>
        <v>0</v>
      </c>
      <c r="BK56" s="1">
        <v>0</v>
      </c>
      <c r="BL56" s="10">
        <f t="shared" si="11"/>
        <v>25575.27</v>
      </c>
      <c r="BM56" s="10">
        <f t="shared" si="12"/>
        <v>7726.419999999998</v>
      </c>
      <c r="BN56" s="11">
        <v>0</v>
      </c>
      <c r="BO56" s="11">
        <v>0</v>
      </c>
      <c r="BP56" s="11">
        <v>149.9</v>
      </c>
      <c r="BQ56" s="11">
        <v>40.33</v>
      </c>
      <c r="BR56" s="11">
        <v>261.2</v>
      </c>
      <c r="BS56" s="11">
        <v>743.72</v>
      </c>
      <c r="BT56" s="11">
        <v>0</v>
      </c>
      <c r="BU56" s="11">
        <v>1046.33</v>
      </c>
      <c r="BV56" s="11">
        <v>125.56</v>
      </c>
      <c r="BW56" s="11">
        <v>36.62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138.54</v>
      </c>
      <c r="CD56" s="11">
        <v>0</v>
      </c>
      <c r="CE56" s="11">
        <v>0</v>
      </c>
      <c r="CF56" s="11">
        <v>0</v>
      </c>
      <c r="CG56" s="11">
        <v>0</v>
      </c>
      <c r="CH56" s="11">
        <v>2308.93</v>
      </c>
      <c r="CI56" s="11">
        <v>329.86</v>
      </c>
      <c r="CJ56" s="11">
        <v>1896.7</v>
      </c>
      <c r="CK56" s="11">
        <v>121.81</v>
      </c>
      <c r="CL56" s="11">
        <v>498.52</v>
      </c>
      <c r="CM56" s="11">
        <v>0</v>
      </c>
      <c r="CN56" s="11">
        <v>28.4</v>
      </c>
      <c r="CO56" s="10">
        <f t="shared" si="13"/>
        <v>17848.850000000002</v>
      </c>
    </row>
    <row r="57" spans="1:93" ht="14.25">
      <c r="A57" s="9" t="s">
        <v>171</v>
      </c>
      <c r="B57" s="9">
        <v>10479</v>
      </c>
      <c r="C57" s="9" t="s">
        <v>155</v>
      </c>
      <c r="D57" s="9" t="s">
        <v>156</v>
      </c>
      <c r="E57" s="8" t="s">
        <v>259</v>
      </c>
      <c r="F57" s="9" t="s">
        <v>285</v>
      </c>
      <c r="G57" s="9" t="s">
        <v>268</v>
      </c>
      <c r="H57" s="9" t="s">
        <v>18</v>
      </c>
      <c r="I57" s="10">
        <f t="shared" si="9"/>
        <v>5307.1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2161.51</v>
      </c>
      <c r="W57" s="11">
        <v>0</v>
      </c>
      <c r="X57" s="11">
        <v>3145.59</v>
      </c>
      <c r="Y57" s="11">
        <v>0</v>
      </c>
      <c r="Z57" s="11">
        <v>0</v>
      </c>
      <c r="AA57" s="10">
        <f t="shared" si="5"/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0">
        <f t="shared" si="6"/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0">
        <f t="shared" si="10"/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0">
        <f t="shared" si="7"/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0">
        <f t="shared" si="8"/>
        <v>0</v>
      </c>
      <c r="BK57" s="1">
        <v>0</v>
      </c>
      <c r="BL57" s="10">
        <f t="shared" si="11"/>
        <v>5307.1</v>
      </c>
      <c r="BM57" s="10">
        <f t="shared" si="12"/>
        <v>2556.6499999999996</v>
      </c>
      <c r="BN57" s="11">
        <v>0</v>
      </c>
      <c r="BO57" s="11">
        <v>0</v>
      </c>
      <c r="BP57" s="11">
        <v>0</v>
      </c>
      <c r="BQ57" s="11">
        <v>0</v>
      </c>
      <c r="BR57" s="11">
        <v>167.16</v>
      </c>
      <c r="BS57" s="11">
        <v>624.96</v>
      </c>
      <c r="BT57" s="11">
        <v>0</v>
      </c>
      <c r="BU57" s="11">
        <v>212.28</v>
      </c>
      <c r="BV57" s="11">
        <v>50.95</v>
      </c>
      <c r="BW57" s="11">
        <v>14.86</v>
      </c>
      <c r="BX57" s="11">
        <v>460.72</v>
      </c>
      <c r="BY57" s="11">
        <v>0</v>
      </c>
      <c r="BZ57" s="11">
        <v>0</v>
      </c>
      <c r="CA57" s="11">
        <v>0</v>
      </c>
      <c r="CB57" s="11">
        <v>0</v>
      </c>
      <c r="CC57" s="11">
        <v>53.07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365.09</v>
      </c>
      <c r="CK57" s="11">
        <v>0</v>
      </c>
      <c r="CL57" s="11">
        <v>579.16</v>
      </c>
      <c r="CM57" s="11">
        <v>0</v>
      </c>
      <c r="CN57" s="11">
        <v>28.4</v>
      </c>
      <c r="CO57" s="10">
        <f t="shared" si="13"/>
        <v>2750.4500000000007</v>
      </c>
    </row>
    <row r="58" spans="1:93" ht="14.25">
      <c r="A58" s="9" t="s">
        <v>172</v>
      </c>
      <c r="B58" s="9">
        <v>10480</v>
      </c>
      <c r="C58" s="9" t="s">
        <v>155</v>
      </c>
      <c r="D58" s="9" t="s">
        <v>156</v>
      </c>
      <c r="E58" s="8" t="s">
        <v>259</v>
      </c>
      <c r="F58" s="9" t="s">
        <v>285</v>
      </c>
      <c r="G58" s="9" t="s">
        <v>268</v>
      </c>
      <c r="H58" s="9" t="s">
        <v>53</v>
      </c>
      <c r="I58" s="10">
        <f t="shared" si="9"/>
        <v>6093.59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2948</v>
      </c>
      <c r="W58" s="11">
        <v>0</v>
      </c>
      <c r="X58" s="11">
        <v>3145.59</v>
      </c>
      <c r="Y58" s="11">
        <v>0</v>
      </c>
      <c r="Z58" s="11">
        <v>0</v>
      </c>
      <c r="AA58" s="10">
        <f t="shared" si="5"/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0">
        <f t="shared" si="6"/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0">
        <f t="shared" si="10"/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0">
        <f t="shared" si="7"/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0">
        <f t="shared" si="8"/>
        <v>0</v>
      </c>
      <c r="BK58" s="1">
        <v>0</v>
      </c>
      <c r="BL58" s="10">
        <f t="shared" si="11"/>
        <v>6093.59</v>
      </c>
      <c r="BM58" s="10">
        <f t="shared" si="12"/>
        <v>2967.07</v>
      </c>
      <c r="BN58" s="11">
        <v>0</v>
      </c>
      <c r="BO58" s="11">
        <v>0</v>
      </c>
      <c r="BP58" s="11">
        <v>0</v>
      </c>
      <c r="BQ58" s="11">
        <v>86.8</v>
      </c>
      <c r="BR58" s="11">
        <v>80.74</v>
      </c>
      <c r="BS58" s="11">
        <v>716.71</v>
      </c>
      <c r="BT58" s="11">
        <v>0</v>
      </c>
      <c r="BU58" s="11">
        <v>243.74</v>
      </c>
      <c r="BV58" s="11">
        <v>58.5</v>
      </c>
      <c r="BW58" s="11">
        <v>17.06</v>
      </c>
      <c r="BX58" s="11">
        <v>528.71</v>
      </c>
      <c r="BY58" s="11">
        <v>0</v>
      </c>
      <c r="BZ58" s="11">
        <v>0</v>
      </c>
      <c r="CA58" s="11">
        <v>31.45</v>
      </c>
      <c r="CB58" s="11">
        <v>0</v>
      </c>
      <c r="CC58" s="11">
        <v>60.94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424.75</v>
      </c>
      <c r="CK58" s="11">
        <v>0</v>
      </c>
      <c r="CL58" s="11">
        <v>689.27</v>
      </c>
      <c r="CM58" s="11">
        <v>0</v>
      </c>
      <c r="CN58" s="11">
        <v>28.4</v>
      </c>
      <c r="CO58" s="10">
        <f t="shared" si="13"/>
        <v>3126.52</v>
      </c>
    </row>
    <row r="59" spans="1:93" ht="14.25">
      <c r="A59" s="9" t="s">
        <v>173</v>
      </c>
      <c r="B59" s="9">
        <v>10492</v>
      </c>
      <c r="C59" s="9" t="s">
        <v>155</v>
      </c>
      <c r="D59" s="9" t="s">
        <v>156</v>
      </c>
      <c r="E59" s="8" t="s">
        <v>259</v>
      </c>
      <c r="F59" s="9" t="s">
        <v>286</v>
      </c>
      <c r="G59" s="9" t="s">
        <v>268</v>
      </c>
      <c r="H59" s="9" t="s">
        <v>93</v>
      </c>
      <c r="I59" s="10">
        <f t="shared" si="9"/>
        <v>3700.04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791.77</v>
      </c>
      <c r="W59" s="11">
        <v>0</v>
      </c>
      <c r="X59" s="11">
        <v>2908.27</v>
      </c>
      <c r="Y59" s="11">
        <v>0</v>
      </c>
      <c r="Z59" s="11">
        <v>0</v>
      </c>
      <c r="AA59" s="10">
        <f t="shared" si="5"/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0">
        <f t="shared" si="6"/>
        <v>1200</v>
      </c>
      <c r="AJ59" s="11">
        <v>0</v>
      </c>
      <c r="AK59" s="11">
        <v>0</v>
      </c>
      <c r="AL59" s="11">
        <v>600</v>
      </c>
      <c r="AM59" s="11">
        <v>600</v>
      </c>
      <c r="AN59" s="11">
        <v>0</v>
      </c>
      <c r="AO59" s="11">
        <v>0</v>
      </c>
      <c r="AP59" s="10">
        <f t="shared" si="10"/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0">
        <f t="shared" si="7"/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0">
        <f t="shared" si="8"/>
        <v>0</v>
      </c>
      <c r="BK59" s="1">
        <v>0</v>
      </c>
      <c r="BL59" s="10">
        <f t="shared" si="11"/>
        <v>4900.04</v>
      </c>
      <c r="BM59" s="10">
        <f t="shared" si="12"/>
        <v>1539.39</v>
      </c>
      <c r="BN59" s="11">
        <v>0</v>
      </c>
      <c r="BO59" s="11">
        <v>0</v>
      </c>
      <c r="BP59" s="11">
        <v>0</v>
      </c>
      <c r="BQ59" s="11">
        <v>75.27</v>
      </c>
      <c r="BR59" s="11">
        <v>0</v>
      </c>
      <c r="BS59" s="11">
        <v>416.21</v>
      </c>
      <c r="BT59" s="11">
        <v>0</v>
      </c>
      <c r="BU59" s="11">
        <v>74</v>
      </c>
      <c r="BV59" s="11">
        <v>35.52</v>
      </c>
      <c r="BW59" s="11">
        <v>10.36</v>
      </c>
      <c r="BX59" s="11">
        <v>283.73</v>
      </c>
      <c r="BY59" s="11">
        <v>0</v>
      </c>
      <c r="BZ59" s="11">
        <v>0</v>
      </c>
      <c r="CA59" s="11">
        <v>0</v>
      </c>
      <c r="CB59" s="11">
        <v>0</v>
      </c>
      <c r="CC59" s="11">
        <v>37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224.72</v>
      </c>
      <c r="CK59" s="11">
        <v>0</v>
      </c>
      <c r="CL59" s="11">
        <v>354.18</v>
      </c>
      <c r="CM59" s="11">
        <v>0</v>
      </c>
      <c r="CN59" s="11">
        <v>28.4</v>
      </c>
      <c r="CO59" s="10">
        <f t="shared" si="13"/>
        <v>3360.6499999999996</v>
      </c>
    </row>
    <row r="60" spans="1:93" ht="14.25">
      <c r="A60" s="9" t="s">
        <v>174</v>
      </c>
      <c r="B60" s="9">
        <v>10509</v>
      </c>
      <c r="C60" s="9" t="s">
        <v>155</v>
      </c>
      <c r="D60" s="9" t="s">
        <v>156</v>
      </c>
      <c r="E60" s="8" t="s">
        <v>259</v>
      </c>
      <c r="F60" s="9" t="s">
        <v>285</v>
      </c>
      <c r="G60" s="9" t="s">
        <v>268</v>
      </c>
      <c r="H60" s="9" t="s">
        <v>12</v>
      </c>
      <c r="I60" s="10">
        <f t="shared" si="9"/>
        <v>3949.2200000000003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803.63</v>
      </c>
      <c r="W60" s="11">
        <v>0</v>
      </c>
      <c r="X60" s="11">
        <v>3145.59</v>
      </c>
      <c r="Y60" s="11">
        <v>0</v>
      </c>
      <c r="Z60" s="11">
        <v>0</v>
      </c>
      <c r="AA60" s="10">
        <f t="shared" si="5"/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0">
        <f t="shared" si="6"/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0">
        <f t="shared" si="10"/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0">
        <f t="shared" si="7"/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0">
        <f t="shared" si="8"/>
        <v>0</v>
      </c>
      <c r="BK60" s="1">
        <v>0</v>
      </c>
      <c r="BL60" s="10">
        <f t="shared" si="11"/>
        <v>3949.2200000000003</v>
      </c>
      <c r="BM60" s="10">
        <f t="shared" si="12"/>
        <v>1809.5800000000002</v>
      </c>
      <c r="BN60" s="11">
        <v>0</v>
      </c>
      <c r="BO60" s="11">
        <v>0</v>
      </c>
      <c r="BP60" s="11">
        <v>0</v>
      </c>
      <c r="BQ60" s="11">
        <v>41.95</v>
      </c>
      <c r="BR60" s="11">
        <v>191.79</v>
      </c>
      <c r="BS60" s="11">
        <v>443.86</v>
      </c>
      <c r="BT60" s="11">
        <v>0</v>
      </c>
      <c r="BU60" s="11">
        <v>0</v>
      </c>
      <c r="BV60" s="11">
        <v>0</v>
      </c>
      <c r="BW60" s="11">
        <v>0</v>
      </c>
      <c r="BX60" s="11">
        <v>495.81</v>
      </c>
      <c r="BY60" s="11">
        <v>0</v>
      </c>
      <c r="BZ60" s="11">
        <v>0</v>
      </c>
      <c r="CA60" s="11">
        <v>0</v>
      </c>
      <c r="CB60" s="11">
        <v>0</v>
      </c>
      <c r="CC60" s="11">
        <v>39.49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179.22</v>
      </c>
      <c r="CK60" s="11">
        <v>0</v>
      </c>
      <c r="CL60" s="11">
        <v>389.06</v>
      </c>
      <c r="CM60" s="11">
        <v>0</v>
      </c>
      <c r="CN60" s="11">
        <v>28.4</v>
      </c>
      <c r="CO60" s="10">
        <f t="shared" si="13"/>
        <v>2139.6400000000003</v>
      </c>
    </row>
    <row r="61" spans="1:93" ht="14.25">
      <c r="A61" s="9" t="s">
        <v>175</v>
      </c>
      <c r="B61" s="9">
        <v>10510</v>
      </c>
      <c r="C61" s="9" t="s">
        <v>155</v>
      </c>
      <c r="D61" s="9" t="s">
        <v>156</v>
      </c>
      <c r="E61" s="8" t="s">
        <v>259</v>
      </c>
      <c r="F61" s="9" t="s">
        <v>286</v>
      </c>
      <c r="G61" s="9" t="s">
        <v>268</v>
      </c>
      <c r="H61" s="9" t="s">
        <v>53</v>
      </c>
      <c r="I61" s="10">
        <f t="shared" si="9"/>
        <v>3700.04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791.77</v>
      </c>
      <c r="W61" s="11">
        <v>0</v>
      </c>
      <c r="X61" s="11">
        <v>2908.27</v>
      </c>
      <c r="Y61" s="11">
        <v>0</v>
      </c>
      <c r="Z61" s="11">
        <v>0</v>
      </c>
      <c r="AA61" s="10">
        <f t="shared" si="5"/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0">
        <f t="shared" si="6"/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0">
        <f t="shared" si="10"/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0">
        <f t="shared" si="7"/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0">
        <f t="shared" si="8"/>
        <v>0</v>
      </c>
      <c r="BK61" s="1">
        <v>0</v>
      </c>
      <c r="BL61" s="10">
        <f t="shared" si="11"/>
        <v>3700.04</v>
      </c>
      <c r="BM61" s="10">
        <f t="shared" si="12"/>
        <v>1592.4100000000003</v>
      </c>
      <c r="BN61" s="11">
        <v>0</v>
      </c>
      <c r="BO61" s="11">
        <v>0</v>
      </c>
      <c r="BP61" s="11">
        <v>0</v>
      </c>
      <c r="BQ61" s="11">
        <v>0</v>
      </c>
      <c r="BR61" s="11">
        <v>254.2</v>
      </c>
      <c r="BS61" s="11">
        <v>416.3</v>
      </c>
      <c r="BT61" s="11">
        <v>0</v>
      </c>
      <c r="BU61" s="11">
        <v>0</v>
      </c>
      <c r="BV61" s="11">
        <v>0</v>
      </c>
      <c r="BW61" s="11">
        <v>0</v>
      </c>
      <c r="BX61" s="11">
        <v>354.61</v>
      </c>
      <c r="BY61" s="11">
        <v>0</v>
      </c>
      <c r="BZ61" s="11">
        <v>0</v>
      </c>
      <c r="CA61" s="11">
        <v>29.08</v>
      </c>
      <c r="CB61" s="11">
        <v>0</v>
      </c>
      <c r="CC61" s="11">
        <v>37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118.64</v>
      </c>
      <c r="CK61" s="11">
        <v>0</v>
      </c>
      <c r="CL61" s="11">
        <v>354.18</v>
      </c>
      <c r="CM61" s="11">
        <v>0</v>
      </c>
      <c r="CN61" s="11">
        <v>28.4</v>
      </c>
      <c r="CO61" s="10">
        <f t="shared" si="13"/>
        <v>2107.6299999999997</v>
      </c>
    </row>
    <row r="62" spans="1:93" ht="14.25">
      <c r="A62" s="9" t="s">
        <v>132</v>
      </c>
      <c r="B62" s="9">
        <v>10522</v>
      </c>
      <c r="C62" s="9" t="s">
        <v>123</v>
      </c>
      <c r="D62" s="9" t="s">
        <v>129</v>
      </c>
      <c r="E62" s="8" t="s">
        <v>259</v>
      </c>
      <c r="F62" s="9" t="s">
        <v>279</v>
      </c>
      <c r="G62" s="9" t="s">
        <v>268</v>
      </c>
      <c r="H62" s="9" t="s">
        <v>12</v>
      </c>
      <c r="I62" s="10">
        <f t="shared" si="9"/>
        <v>20514.809999999998</v>
      </c>
      <c r="J62" s="11">
        <v>3442.9</v>
      </c>
      <c r="K62" s="11">
        <v>0</v>
      </c>
      <c r="L62" s="11">
        <v>0</v>
      </c>
      <c r="M62" s="11">
        <v>0</v>
      </c>
      <c r="N62" s="11">
        <v>3442.9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2152.69</v>
      </c>
      <c r="W62" s="11">
        <v>0</v>
      </c>
      <c r="X62" s="11">
        <v>11476.32</v>
      </c>
      <c r="Y62" s="11">
        <v>0</v>
      </c>
      <c r="Z62" s="11">
        <v>0</v>
      </c>
      <c r="AA62" s="10">
        <f t="shared" si="5"/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0">
        <f t="shared" si="6"/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0">
        <f t="shared" si="10"/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0">
        <f t="shared" si="7"/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0">
        <f t="shared" si="8"/>
        <v>0</v>
      </c>
      <c r="BK62" s="1">
        <v>0</v>
      </c>
      <c r="BL62" s="10">
        <f t="shared" si="11"/>
        <v>20514.809999999998</v>
      </c>
      <c r="BM62" s="10">
        <f t="shared" si="12"/>
        <v>9198.55</v>
      </c>
      <c r="BN62" s="11">
        <v>0</v>
      </c>
      <c r="BO62" s="11">
        <v>0</v>
      </c>
      <c r="BP62" s="11">
        <v>0</v>
      </c>
      <c r="BQ62" s="11">
        <v>147.97</v>
      </c>
      <c r="BR62" s="11">
        <v>538.13</v>
      </c>
      <c r="BS62" s="11">
        <v>743.45</v>
      </c>
      <c r="BT62" s="11">
        <v>0</v>
      </c>
      <c r="BU62" s="11">
        <v>871.94</v>
      </c>
      <c r="BV62" s="11">
        <v>167.41</v>
      </c>
      <c r="BW62" s="11">
        <v>48.83</v>
      </c>
      <c r="BX62" s="11">
        <v>1417.59</v>
      </c>
      <c r="BY62" s="11">
        <v>0</v>
      </c>
      <c r="BZ62" s="11">
        <v>0</v>
      </c>
      <c r="CA62" s="11">
        <v>0</v>
      </c>
      <c r="CB62" s="11">
        <v>25</v>
      </c>
      <c r="CC62" s="11">
        <v>136.29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4245.16</v>
      </c>
      <c r="CK62" s="11">
        <v>0</v>
      </c>
      <c r="CL62" s="11">
        <v>828.38</v>
      </c>
      <c r="CM62" s="11">
        <v>0</v>
      </c>
      <c r="CN62" s="11">
        <v>28.4</v>
      </c>
      <c r="CO62" s="10">
        <f t="shared" si="13"/>
        <v>11316.259999999998</v>
      </c>
    </row>
    <row r="63" spans="1:93" ht="14.25">
      <c r="A63" s="9" t="s">
        <v>133</v>
      </c>
      <c r="B63" s="9">
        <v>10534</v>
      </c>
      <c r="C63" s="9" t="s">
        <v>123</v>
      </c>
      <c r="D63" s="9" t="s">
        <v>129</v>
      </c>
      <c r="E63" s="8" t="s">
        <v>259</v>
      </c>
      <c r="F63" s="9" t="s">
        <v>271</v>
      </c>
      <c r="G63" s="9" t="s">
        <v>268</v>
      </c>
      <c r="H63" s="9" t="s">
        <v>53</v>
      </c>
      <c r="I63" s="10">
        <f t="shared" si="9"/>
        <v>12233.02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1198.1</v>
      </c>
      <c r="W63" s="11">
        <v>0</v>
      </c>
      <c r="X63" s="11">
        <v>11034.92</v>
      </c>
      <c r="Y63" s="11">
        <v>0</v>
      </c>
      <c r="Z63" s="11">
        <v>0</v>
      </c>
      <c r="AA63" s="10">
        <f t="shared" si="5"/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0">
        <f t="shared" si="6"/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0">
        <f t="shared" si="10"/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0">
        <f t="shared" si="7"/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0">
        <f t="shared" si="8"/>
        <v>0</v>
      </c>
      <c r="BK63" s="1">
        <v>0</v>
      </c>
      <c r="BL63" s="10">
        <f t="shared" si="11"/>
        <v>12233.02</v>
      </c>
      <c r="BM63" s="10">
        <f t="shared" si="12"/>
        <v>3182.4600000000005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3.76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55</v>
      </c>
      <c r="CF63" s="11">
        <v>0</v>
      </c>
      <c r="CG63" s="11">
        <v>0</v>
      </c>
      <c r="CH63" s="11">
        <v>0</v>
      </c>
      <c r="CI63" s="11">
        <v>0</v>
      </c>
      <c r="CJ63" s="11">
        <v>2266.92</v>
      </c>
      <c r="CK63" s="11">
        <v>0</v>
      </c>
      <c r="CL63" s="11">
        <v>828.38</v>
      </c>
      <c r="CM63" s="11">
        <v>0</v>
      </c>
      <c r="CN63" s="11">
        <v>28.4</v>
      </c>
      <c r="CO63" s="10">
        <f t="shared" si="13"/>
        <v>9050.56</v>
      </c>
    </row>
    <row r="64" spans="1:93" ht="14.25">
      <c r="A64" s="9" t="s">
        <v>204</v>
      </c>
      <c r="B64" s="9">
        <v>10546</v>
      </c>
      <c r="C64" s="9" t="s">
        <v>190</v>
      </c>
      <c r="D64" s="9" t="s">
        <v>193</v>
      </c>
      <c r="E64" s="8" t="s">
        <v>259</v>
      </c>
      <c r="F64" s="9" t="s">
        <v>281</v>
      </c>
      <c r="G64" s="9" t="s">
        <v>268</v>
      </c>
      <c r="H64" s="9" t="s">
        <v>53</v>
      </c>
      <c r="I64" s="10">
        <f t="shared" si="9"/>
        <v>4520.2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215.24</v>
      </c>
      <c r="W64" s="11">
        <v>0</v>
      </c>
      <c r="X64" s="11">
        <v>4304.96</v>
      </c>
      <c r="Y64" s="11">
        <v>0</v>
      </c>
      <c r="Z64" s="11">
        <v>0</v>
      </c>
      <c r="AA64" s="10">
        <f t="shared" si="5"/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0">
        <f t="shared" si="6"/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0">
        <f t="shared" si="10"/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0">
        <f t="shared" si="7"/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0">
        <f t="shared" si="8"/>
        <v>0</v>
      </c>
      <c r="BK64" s="1">
        <v>0</v>
      </c>
      <c r="BL64" s="10">
        <f t="shared" si="11"/>
        <v>4520.2</v>
      </c>
      <c r="BM64" s="10">
        <f t="shared" si="12"/>
        <v>1690.62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226.01</v>
      </c>
      <c r="BV64" s="11">
        <v>43.39</v>
      </c>
      <c r="BW64" s="11">
        <v>12.66</v>
      </c>
      <c r="BX64" s="11">
        <v>640.79</v>
      </c>
      <c r="BY64" s="11">
        <v>0</v>
      </c>
      <c r="BZ64" s="11">
        <v>0</v>
      </c>
      <c r="CA64" s="11">
        <v>43.04</v>
      </c>
      <c r="CB64" s="11">
        <v>0</v>
      </c>
      <c r="CC64" s="11">
        <v>45.2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182.13</v>
      </c>
      <c r="CK64" s="11">
        <v>0</v>
      </c>
      <c r="CL64" s="11">
        <v>469</v>
      </c>
      <c r="CM64" s="11">
        <v>0</v>
      </c>
      <c r="CN64" s="11">
        <v>28.4</v>
      </c>
      <c r="CO64" s="10">
        <f t="shared" si="13"/>
        <v>2829.58</v>
      </c>
    </row>
    <row r="65" spans="1:93" ht="14.25">
      <c r="A65" s="9" t="s">
        <v>205</v>
      </c>
      <c r="B65" s="9">
        <v>10558</v>
      </c>
      <c r="C65" s="9" t="s">
        <v>190</v>
      </c>
      <c r="D65" s="9" t="s">
        <v>193</v>
      </c>
      <c r="E65" s="8" t="s">
        <v>259</v>
      </c>
      <c r="F65" s="9" t="s">
        <v>287</v>
      </c>
      <c r="G65" s="9" t="s">
        <v>268</v>
      </c>
      <c r="H65" s="9" t="s">
        <v>53</v>
      </c>
      <c r="I65" s="10">
        <f t="shared" si="9"/>
        <v>4863.43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724.05</v>
      </c>
      <c r="W65" s="11">
        <v>0</v>
      </c>
      <c r="X65" s="11">
        <v>4139.38</v>
      </c>
      <c r="Y65" s="11">
        <v>0</v>
      </c>
      <c r="Z65" s="11">
        <v>0</v>
      </c>
      <c r="AA65" s="10">
        <f t="shared" si="5"/>
        <v>302.51</v>
      </c>
      <c r="AB65" s="11">
        <v>0</v>
      </c>
      <c r="AC65" s="11">
        <v>0</v>
      </c>
      <c r="AD65" s="11">
        <v>302.51</v>
      </c>
      <c r="AE65" s="11">
        <v>0</v>
      </c>
      <c r="AF65" s="11">
        <v>0</v>
      </c>
      <c r="AG65" s="11">
        <v>0</v>
      </c>
      <c r="AH65" s="11">
        <v>0</v>
      </c>
      <c r="AI65" s="10">
        <f t="shared" si="6"/>
        <v>1090</v>
      </c>
      <c r="AJ65" s="11">
        <v>0</v>
      </c>
      <c r="AK65" s="11">
        <v>0</v>
      </c>
      <c r="AL65" s="11">
        <v>545</v>
      </c>
      <c r="AM65" s="11">
        <v>545</v>
      </c>
      <c r="AN65" s="11">
        <v>0</v>
      </c>
      <c r="AO65" s="11">
        <v>0</v>
      </c>
      <c r="AP65" s="10">
        <f t="shared" si="10"/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0">
        <f t="shared" si="7"/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0">
        <f t="shared" si="8"/>
        <v>0</v>
      </c>
      <c r="BK65" s="1">
        <v>0</v>
      </c>
      <c r="BL65" s="10">
        <f t="shared" si="11"/>
        <v>6255.9400000000005</v>
      </c>
      <c r="BM65" s="10">
        <f t="shared" si="12"/>
        <v>2691.4700000000003</v>
      </c>
      <c r="BN65" s="11">
        <v>0</v>
      </c>
      <c r="BO65" s="11">
        <v>0</v>
      </c>
      <c r="BP65" s="11">
        <v>0</v>
      </c>
      <c r="BQ65" s="11">
        <v>0</v>
      </c>
      <c r="BR65" s="11">
        <v>118.99</v>
      </c>
      <c r="BS65" s="11">
        <v>569.02</v>
      </c>
      <c r="BT65" s="11">
        <v>0</v>
      </c>
      <c r="BU65" s="11">
        <v>309.96</v>
      </c>
      <c r="BV65" s="11">
        <v>49.59</v>
      </c>
      <c r="BW65" s="11">
        <v>14.46</v>
      </c>
      <c r="BX65" s="11">
        <v>640.79</v>
      </c>
      <c r="BY65" s="11">
        <v>0</v>
      </c>
      <c r="BZ65" s="11">
        <v>0</v>
      </c>
      <c r="CA65" s="11">
        <v>41.39</v>
      </c>
      <c r="CB65" s="11">
        <v>0</v>
      </c>
      <c r="CC65" s="11">
        <v>48.63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310.84</v>
      </c>
      <c r="CK65" s="11">
        <v>0</v>
      </c>
      <c r="CL65" s="11">
        <v>559.4</v>
      </c>
      <c r="CM65" s="11">
        <v>0</v>
      </c>
      <c r="CN65" s="11">
        <v>28.4</v>
      </c>
      <c r="CO65" s="10">
        <f t="shared" si="13"/>
        <v>3564.4700000000003</v>
      </c>
    </row>
    <row r="66" spans="1:93" ht="14.25">
      <c r="A66" s="9" t="s">
        <v>206</v>
      </c>
      <c r="B66" s="9">
        <v>10560</v>
      </c>
      <c r="C66" s="9" t="s">
        <v>190</v>
      </c>
      <c r="D66" s="9" t="s">
        <v>193</v>
      </c>
      <c r="E66" s="8" t="s">
        <v>259</v>
      </c>
      <c r="F66" s="9" t="s">
        <v>287</v>
      </c>
      <c r="G66" s="9" t="s">
        <v>268</v>
      </c>
      <c r="H66" s="9" t="s">
        <v>40</v>
      </c>
      <c r="I66" s="10">
        <f t="shared" si="9"/>
        <v>6234.51</v>
      </c>
      <c r="J66" s="11">
        <v>1241.81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853.32</v>
      </c>
      <c r="W66" s="11">
        <v>0</v>
      </c>
      <c r="X66" s="11">
        <v>4139.38</v>
      </c>
      <c r="Y66" s="11">
        <v>0</v>
      </c>
      <c r="Z66" s="11">
        <v>0</v>
      </c>
      <c r="AA66" s="10">
        <f t="shared" si="5"/>
        <v>425.25</v>
      </c>
      <c r="AB66" s="11">
        <v>258.25</v>
      </c>
      <c r="AC66" s="11">
        <v>0</v>
      </c>
      <c r="AD66" s="11">
        <v>0</v>
      </c>
      <c r="AE66" s="11">
        <v>0</v>
      </c>
      <c r="AF66" s="11">
        <v>0</v>
      </c>
      <c r="AG66" s="11">
        <v>22.72</v>
      </c>
      <c r="AH66" s="11">
        <v>144.28</v>
      </c>
      <c r="AI66" s="10">
        <f t="shared" si="6"/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0">
        <f t="shared" si="10"/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0">
        <f t="shared" si="7"/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0">
        <f t="shared" si="8"/>
        <v>0</v>
      </c>
      <c r="BK66" s="1">
        <v>0</v>
      </c>
      <c r="BL66" s="10">
        <f t="shared" si="11"/>
        <v>6659.76</v>
      </c>
      <c r="BM66" s="10">
        <f t="shared" si="12"/>
        <v>2050.27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332.99</v>
      </c>
      <c r="BV66" s="11">
        <v>63.93</v>
      </c>
      <c r="BW66" s="11">
        <v>18.65</v>
      </c>
      <c r="BX66" s="11">
        <v>0</v>
      </c>
      <c r="BY66" s="11">
        <v>0</v>
      </c>
      <c r="BZ66" s="11">
        <v>0</v>
      </c>
      <c r="CA66" s="11">
        <v>41.39</v>
      </c>
      <c r="CB66" s="11">
        <v>0</v>
      </c>
      <c r="CC66" s="11">
        <v>49.93</v>
      </c>
      <c r="CD66" s="11">
        <v>0</v>
      </c>
      <c r="CE66" s="11">
        <v>110</v>
      </c>
      <c r="CF66" s="11">
        <v>0</v>
      </c>
      <c r="CG66" s="11">
        <v>0</v>
      </c>
      <c r="CH66" s="11">
        <v>0</v>
      </c>
      <c r="CI66" s="11">
        <v>0</v>
      </c>
      <c r="CJ66" s="11">
        <v>636.44</v>
      </c>
      <c r="CK66" s="11">
        <v>0</v>
      </c>
      <c r="CL66" s="11">
        <v>768.54</v>
      </c>
      <c r="CM66" s="11">
        <v>0</v>
      </c>
      <c r="CN66" s="11">
        <v>28.4</v>
      </c>
      <c r="CO66" s="10">
        <f t="shared" si="13"/>
        <v>4609.49</v>
      </c>
    </row>
    <row r="67" spans="1:93" ht="14.25">
      <c r="A67" s="9" t="s">
        <v>187</v>
      </c>
      <c r="B67" s="9">
        <v>10571</v>
      </c>
      <c r="C67" s="9" t="s">
        <v>155</v>
      </c>
      <c r="D67" s="9" t="s">
        <v>186</v>
      </c>
      <c r="E67" s="8" t="s">
        <v>259</v>
      </c>
      <c r="F67" s="9" t="s">
        <v>285</v>
      </c>
      <c r="G67" s="9" t="s">
        <v>268</v>
      </c>
      <c r="H67" s="9" t="s">
        <v>16</v>
      </c>
      <c r="I67" s="10">
        <f t="shared" si="9"/>
        <v>4377.33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500</v>
      </c>
      <c r="S67" s="11">
        <v>0</v>
      </c>
      <c r="T67" s="11">
        <v>0</v>
      </c>
      <c r="U67" s="11">
        <v>0</v>
      </c>
      <c r="V67" s="11">
        <v>731.74</v>
      </c>
      <c r="W67" s="11">
        <v>0</v>
      </c>
      <c r="X67" s="11">
        <v>3145.59</v>
      </c>
      <c r="Y67" s="11">
        <v>0</v>
      </c>
      <c r="Z67" s="11">
        <v>0</v>
      </c>
      <c r="AA67" s="10">
        <f t="shared" si="5"/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0">
        <f t="shared" si="6"/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0">
        <f t="shared" si="10"/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0">
        <f t="shared" si="7"/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0">
        <f t="shared" si="8"/>
        <v>0</v>
      </c>
      <c r="BK67" s="1">
        <v>0</v>
      </c>
      <c r="BL67" s="10">
        <f t="shared" si="11"/>
        <v>4377.33</v>
      </c>
      <c r="BM67" s="10">
        <f t="shared" si="12"/>
        <v>1332.46</v>
      </c>
      <c r="BN67" s="11">
        <v>0</v>
      </c>
      <c r="BO67" s="11">
        <v>0</v>
      </c>
      <c r="BP67" s="11">
        <v>0</v>
      </c>
      <c r="BQ67" s="11">
        <v>87.87</v>
      </c>
      <c r="BR67" s="11">
        <v>44.99</v>
      </c>
      <c r="BS67" s="11">
        <v>435.69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38.77</v>
      </c>
      <c r="CD67" s="11">
        <v>0</v>
      </c>
      <c r="CE67" s="11">
        <v>0</v>
      </c>
      <c r="CF67" s="11">
        <v>0</v>
      </c>
      <c r="CG67" s="11">
        <v>0</v>
      </c>
      <c r="CH67" s="11">
        <v>0</v>
      </c>
      <c r="CI67" s="11">
        <v>0</v>
      </c>
      <c r="CJ67" s="11">
        <v>247.74</v>
      </c>
      <c r="CK67" s="11">
        <v>0</v>
      </c>
      <c r="CL67" s="11">
        <v>449</v>
      </c>
      <c r="CM67" s="11">
        <v>0</v>
      </c>
      <c r="CN67" s="11">
        <v>28.4</v>
      </c>
      <c r="CO67" s="10">
        <f t="shared" si="13"/>
        <v>3044.87</v>
      </c>
    </row>
    <row r="68" spans="1:93" ht="14.25">
      <c r="A68" s="9" t="s">
        <v>207</v>
      </c>
      <c r="B68" s="9">
        <v>10583</v>
      </c>
      <c r="C68" s="9" t="s">
        <v>190</v>
      </c>
      <c r="D68" s="9" t="s">
        <v>193</v>
      </c>
      <c r="E68" s="8" t="s">
        <v>259</v>
      </c>
      <c r="F68" s="9" t="s">
        <v>288</v>
      </c>
      <c r="G68" s="9" t="s">
        <v>268</v>
      </c>
      <c r="H68" s="9" t="s">
        <v>53</v>
      </c>
      <c r="I68" s="10">
        <f t="shared" si="9"/>
        <v>4179.18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199</v>
      </c>
      <c r="W68" s="11">
        <v>0</v>
      </c>
      <c r="X68" s="11">
        <v>3980.18</v>
      </c>
      <c r="Y68" s="11">
        <v>0</v>
      </c>
      <c r="Z68" s="11">
        <v>0</v>
      </c>
      <c r="AA68" s="10">
        <f t="shared" si="5"/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0">
        <f t="shared" si="6"/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0">
        <f t="shared" si="10"/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0">
        <f t="shared" si="7"/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0">
        <f t="shared" si="8"/>
        <v>0</v>
      </c>
      <c r="BK68" s="1">
        <v>0</v>
      </c>
      <c r="BL68" s="10">
        <f t="shared" si="11"/>
        <v>4179.18</v>
      </c>
      <c r="BM68" s="10">
        <f t="shared" si="12"/>
        <v>1581.3500000000001</v>
      </c>
      <c r="BN68" s="11">
        <v>0</v>
      </c>
      <c r="BO68" s="11">
        <v>0</v>
      </c>
      <c r="BP68" s="11">
        <v>0</v>
      </c>
      <c r="BQ68" s="11">
        <v>87.87</v>
      </c>
      <c r="BR68" s="11">
        <v>62.36</v>
      </c>
      <c r="BS68" s="11">
        <v>469.32</v>
      </c>
      <c r="BT68" s="11">
        <v>0</v>
      </c>
      <c r="BU68" s="11">
        <v>208.96</v>
      </c>
      <c r="BV68" s="11">
        <v>40.12</v>
      </c>
      <c r="BW68" s="11">
        <v>11.7</v>
      </c>
      <c r="BX68" s="11">
        <v>0</v>
      </c>
      <c r="BY68" s="11">
        <v>0</v>
      </c>
      <c r="BZ68" s="11">
        <v>0</v>
      </c>
      <c r="CA68" s="11">
        <v>39.8</v>
      </c>
      <c r="CB68" s="11">
        <v>0</v>
      </c>
      <c r="CC68" s="11">
        <v>41.79</v>
      </c>
      <c r="CD68" s="11">
        <v>0</v>
      </c>
      <c r="CE68" s="11">
        <v>0</v>
      </c>
      <c r="CF68" s="11">
        <v>0</v>
      </c>
      <c r="CG68" s="11">
        <v>0</v>
      </c>
      <c r="CH68" s="11">
        <v>0</v>
      </c>
      <c r="CI68" s="11">
        <v>0</v>
      </c>
      <c r="CJ68" s="11">
        <v>169.77</v>
      </c>
      <c r="CK68" s="11">
        <v>0</v>
      </c>
      <c r="CL68" s="11">
        <v>421.26</v>
      </c>
      <c r="CM68" s="11">
        <v>0</v>
      </c>
      <c r="CN68" s="11">
        <v>28.4</v>
      </c>
      <c r="CO68" s="10">
        <f t="shared" si="13"/>
        <v>2597.83</v>
      </c>
    </row>
    <row r="69" spans="1:93" ht="14.25">
      <c r="A69" s="9" t="s">
        <v>208</v>
      </c>
      <c r="B69" s="9">
        <v>10595</v>
      </c>
      <c r="C69" s="9" t="s">
        <v>190</v>
      </c>
      <c r="D69" s="9" t="s">
        <v>193</v>
      </c>
      <c r="E69" s="8" t="s">
        <v>259</v>
      </c>
      <c r="F69" s="9" t="s">
        <v>281</v>
      </c>
      <c r="G69" s="9" t="s">
        <v>268</v>
      </c>
      <c r="H69" s="9" t="s">
        <v>40</v>
      </c>
      <c r="I69" s="10">
        <f t="shared" si="9"/>
        <v>5811.6900000000005</v>
      </c>
      <c r="J69" s="11">
        <v>1291.49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215.24</v>
      </c>
      <c r="W69" s="11">
        <v>0</v>
      </c>
      <c r="X69" s="11">
        <v>4304.96</v>
      </c>
      <c r="Y69" s="11">
        <v>0</v>
      </c>
      <c r="Z69" s="11">
        <v>0</v>
      </c>
      <c r="AA69" s="10">
        <f t="shared" si="5"/>
        <v>4316.49</v>
      </c>
      <c r="AB69" s="11">
        <v>376.4</v>
      </c>
      <c r="AC69" s="11">
        <v>0</v>
      </c>
      <c r="AD69" s="11">
        <v>0</v>
      </c>
      <c r="AE69" s="11">
        <v>0</v>
      </c>
      <c r="AF69" s="11">
        <v>0</v>
      </c>
      <c r="AG69" s="11">
        <v>170.17</v>
      </c>
      <c r="AH69" s="11">
        <v>3769.92</v>
      </c>
      <c r="AI69" s="10">
        <f t="shared" si="6"/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0">
        <f t="shared" si="10"/>
        <v>2478.8900000000003</v>
      </c>
      <c r="AQ69" s="1">
        <v>0</v>
      </c>
      <c r="AR69" s="1">
        <v>619.72</v>
      </c>
      <c r="AS69" s="1">
        <v>258.3</v>
      </c>
      <c r="AT69" s="1">
        <v>0</v>
      </c>
      <c r="AU69" s="1">
        <v>0</v>
      </c>
      <c r="AV69" s="1">
        <v>0</v>
      </c>
      <c r="AW69" s="1">
        <v>43.05</v>
      </c>
      <c r="AX69" s="1">
        <v>0</v>
      </c>
      <c r="AY69" s="1">
        <v>696.83</v>
      </c>
      <c r="AZ69" s="1">
        <v>860.99</v>
      </c>
      <c r="BA69" s="1">
        <v>0</v>
      </c>
      <c r="BB69" s="10">
        <f t="shared" si="7"/>
        <v>4131.49</v>
      </c>
      <c r="BC69" s="1">
        <v>0</v>
      </c>
      <c r="BD69" s="1">
        <v>1032.87</v>
      </c>
      <c r="BE69" s="1">
        <v>430.5</v>
      </c>
      <c r="BF69" s="1">
        <v>71.75</v>
      </c>
      <c r="BG69" s="1">
        <v>0</v>
      </c>
      <c r="BH69" s="1">
        <v>1161.38</v>
      </c>
      <c r="BI69" s="1">
        <v>1434.99</v>
      </c>
      <c r="BJ69" s="10">
        <f t="shared" si="8"/>
        <v>2260.1</v>
      </c>
      <c r="BK69" s="1">
        <v>2260.1</v>
      </c>
      <c r="BL69" s="10">
        <f t="shared" si="11"/>
        <v>18998.66</v>
      </c>
      <c r="BM69" s="10">
        <f t="shared" si="12"/>
        <v>4608.469999999999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679.97</v>
      </c>
      <c r="BT69" s="11">
        <v>0</v>
      </c>
      <c r="BU69" s="11">
        <v>572.24</v>
      </c>
      <c r="BV69" s="11">
        <v>109.87</v>
      </c>
      <c r="BW69" s="11">
        <v>32.05</v>
      </c>
      <c r="BX69" s="11">
        <v>0</v>
      </c>
      <c r="BY69" s="11">
        <v>0</v>
      </c>
      <c r="BZ69" s="11">
        <v>0</v>
      </c>
      <c r="CA69" s="11">
        <v>43.04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1162.34</v>
      </c>
      <c r="CI69" s="11">
        <v>206.46</v>
      </c>
      <c r="CJ69" s="11">
        <v>1124.55</v>
      </c>
      <c r="CK69" s="11">
        <v>27.63</v>
      </c>
      <c r="CL69" s="11">
        <v>621.92</v>
      </c>
      <c r="CM69" s="11">
        <v>0</v>
      </c>
      <c r="CN69" s="11">
        <v>28.4</v>
      </c>
      <c r="CO69" s="10">
        <f t="shared" si="13"/>
        <v>14390.19</v>
      </c>
    </row>
    <row r="70" spans="1:93" ht="14.25">
      <c r="A70" s="9" t="s">
        <v>127</v>
      </c>
      <c r="B70" s="9">
        <v>10601</v>
      </c>
      <c r="C70" s="9" t="s">
        <v>123</v>
      </c>
      <c r="D70" s="9" t="s">
        <v>124</v>
      </c>
      <c r="E70" s="8" t="s">
        <v>259</v>
      </c>
      <c r="F70" s="9" t="s">
        <v>271</v>
      </c>
      <c r="G70" s="9" t="s">
        <v>268</v>
      </c>
      <c r="H70" s="9" t="s">
        <v>53</v>
      </c>
      <c r="I70" s="10">
        <f t="shared" si="9"/>
        <v>12122.67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1087.75</v>
      </c>
      <c r="W70" s="11">
        <v>0</v>
      </c>
      <c r="X70" s="11">
        <v>11034.92</v>
      </c>
      <c r="Y70" s="11">
        <v>0</v>
      </c>
      <c r="Z70" s="11">
        <v>0</v>
      </c>
      <c r="AA70" s="10">
        <f t="shared" si="5"/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0">
        <f t="shared" si="6"/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0">
        <f t="shared" si="10"/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0">
        <f t="shared" si="7"/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0">
        <f t="shared" si="8"/>
        <v>0</v>
      </c>
      <c r="BK70" s="1">
        <v>0</v>
      </c>
      <c r="BL70" s="10">
        <f t="shared" si="11"/>
        <v>12122.67</v>
      </c>
      <c r="BM70" s="10">
        <f t="shared" si="12"/>
        <v>5060.819999999999</v>
      </c>
      <c r="BN70" s="11">
        <v>0</v>
      </c>
      <c r="BO70" s="11">
        <v>0</v>
      </c>
      <c r="BP70" s="11">
        <v>0</v>
      </c>
      <c r="BQ70" s="11">
        <v>44.47</v>
      </c>
      <c r="BR70" s="11">
        <v>7.77</v>
      </c>
      <c r="BS70" s="11">
        <v>3.76</v>
      </c>
      <c r="BT70" s="11">
        <v>0</v>
      </c>
      <c r="BU70" s="11">
        <v>363.68</v>
      </c>
      <c r="BV70" s="11">
        <v>116.38</v>
      </c>
      <c r="BW70" s="11">
        <v>33.94</v>
      </c>
      <c r="BX70" s="11">
        <v>1417.59</v>
      </c>
      <c r="BY70" s="11">
        <v>0</v>
      </c>
      <c r="BZ70" s="11">
        <v>0</v>
      </c>
      <c r="CA70" s="11">
        <v>0</v>
      </c>
      <c r="CB70" s="11">
        <v>0</v>
      </c>
      <c r="CC70" s="11">
        <v>121.23</v>
      </c>
      <c r="CD70" s="11">
        <v>0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v>2095.22</v>
      </c>
      <c r="CK70" s="11">
        <v>0</v>
      </c>
      <c r="CL70" s="11">
        <v>828.38</v>
      </c>
      <c r="CM70" s="11">
        <v>0</v>
      </c>
      <c r="CN70" s="11">
        <v>28.4</v>
      </c>
      <c r="CO70" s="10">
        <f t="shared" si="13"/>
        <v>7061.850000000001</v>
      </c>
    </row>
    <row r="71" spans="1:93" ht="14.25">
      <c r="A71" s="9" t="s">
        <v>176</v>
      </c>
      <c r="B71" s="9">
        <v>10613</v>
      </c>
      <c r="C71" s="9" t="s">
        <v>155</v>
      </c>
      <c r="D71" s="9" t="s">
        <v>156</v>
      </c>
      <c r="E71" s="8" t="s">
        <v>259</v>
      </c>
      <c r="F71" s="9" t="s">
        <v>286</v>
      </c>
      <c r="G71" s="9" t="s">
        <v>268</v>
      </c>
      <c r="H71" s="9" t="s">
        <v>53</v>
      </c>
      <c r="I71" s="10">
        <f t="shared" si="9"/>
        <v>3541.69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633.42</v>
      </c>
      <c r="W71" s="11">
        <v>0</v>
      </c>
      <c r="X71" s="11">
        <v>2908.27</v>
      </c>
      <c r="Y71" s="11">
        <v>0</v>
      </c>
      <c r="Z71" s="11">
        <v>0</v>
      </c>
      <c r="AA71" s="10">
        <f t="shared" si="5"/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0">
        <f t="shared" si="6"/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0">
        <f t="shared" si="10"/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0">
        <f t="shared" si="7"/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0">
        <f t="shared" si="8"/>
        <v>0</v>
      </c>
      <c r="BK71" s="1">
        <v>0</v>
      </c>
      <c r="BL71" s="10">
        <f t="shared" si="11"/>
        <v>3541.69</v>
      </c>
      <c r="BM71" s="10">
        <f t="shared" si="12"/>
        <v>883.29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394.54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v>0</v>
      </c>
      <c r="CI71" s="11">
        <v>0</v>
      </c>
      <c r="CJ71" s="11">
        <v>126.35</v>
      </c>
      <c r="CK71" s="11">
        <v>0</v>
      </c>
      <c r="CL71" s="11">
        <v>334</v>
      </c>
      <c r="CM71" s="11">
        <v>0</v>
      </c>
      <c r="CN71" s="11">
        <v>28.4</v>
      </c>
      <c r="CO71" s="10">
        <f t="shared" si="13"/>
        <v>2658.4</v>
      </c>
    </row>
    <row r="72" spans="1:93" ht="14.25">
      <c r="A72" s="9" t="s">
        <v>165</v>
      </c>
      <c r="B72" s="9">
        <v>10625</v>
      </c>
      <c r="C72" s="9" t="s">
        <v>155</v>
      </c>
      <c r="D72" s="9" t="s">
        <v>156</v>
      </c>
      <c r="E72" s="8" t="s">
        <v>259</v>
      </c>
      <c r="F72" s="9" t="s">
        <v>289</v>
      </c>
      <c r="G72" s="9" t="s">
        <v>268</v>
      </c>
      <c r="H72" s="9" t="s">
        <v>53</v>
      </c>
      <c r="I72" s="10">
        <f t="shared" si="9"/>
        <v>5892.3099999999995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2867.7</v>
      </c>
      <c r="W72" s="11">
        <v>0</v>
      </c>
      <c r="X72" s="11">
        <v>3024.61</v>
      </c>
      <c r="Y72" s="11">
        <v>0</v>
      </c>
      <c r="Z72" s="11">
        <v>0</v>
      </c>
      <c r="AA72" s="10">
        <f t="shared" si="5"/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0">
        <f t="shared" si="6"/>
        <v>600</v>
      </c>
      <c r="AJ72" s="11">
        <v>0</v>
      </c>
      <c r="AK72" s="11">
        <v>0</v>
      </c>
      <c r="AL72" s="11">
        <v>600</v>
      </c>
      <c r="AM72" s="11">
        <v>0</v>
      </c>
      <c r="AN72" s="11">
        <v>0</v>
      </c>
      <c r="AO72" s="11">
        <v>0</v>
      </c>
      <c r="AP72" s="10">
        <f t="shared" si="10"/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0">
        <f t="shared" si="7"/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0">
        <f t="shared" si="8"/>
        <v>0</v>
      </c>
      <c r="BK72" s="1">
        <v>0</v>
      </c>
      <c r="BL72" s="10">
        <f t="shared" si="11"/>
        <v>6492.3099999999995</v>
      </c>
      <c r="BM72" s="10">
        <f t="shared" si="12"/>
        <v>1403.92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117.85</v>
      </c>
      <c r="BV72" s="11">
        <v>56.57</v>
      </c>
      <c r="BW72" s="11">
        <v>16.5</v>
      </c>
      <c r="BX72" s="11">
        <v>0</v>
      </c>
      <c r="BY72" s="11">
        <v>0</v>
      </c>
      <c r="BZ72" s="11">
        <v>0</v>
      </c>
      <c r="CA72" s="11">
        <v>0</v>
      </c>
      <c r="CB72" s="11">
        <v>0</v>
      </c>
      <c r="CC72" s="11">
        <v>58.92</v>
      </c>
      <c r="CD72" s="11">
        <v>0</v>
      </c>
      <c r="CE72" s="11">
        <v>0</v>
      </c>
      <c r="CF72" s="11">
        <v>0</v>
      </c>
      <c r="CG72" s="11">
        <v>0</v>
      </c>
      <c r="CH72" s="11">
        <v>0</v>
      </c>
      <c r="CI72" s="11">
        <v>0</v>
      </c>
      <c r="CJ72" s="11">
        <v>464.59</v>
      </c>
      <c r="CK72" s="11">
        <v>0</v>
      </c>
      <c r="CL72" s="11">
        <v>661.09</v>
      </c>
      <c r="CM72" s="11">
        <v>0</v>
      </c>
      <c r="CN72" s="11">
        <v>28.4</v>
      </c>
      <c r="CO72" s="10">
        <f t="shared" si="13"/>
        <v>5088.389999999999</v>
      </c>
    </row>
    <row r="73" spans="1:93" ht="14.25">
      <c r="A73" s="9" t="s">
        <v>119</v>
      </c>
      <c r="B73" s="9">
        <v>10637</v>
      </c>
      <c r="C73" s="9" t="s">
        <v>83</v>
      </c>
      <c r="D73" s="9" t="s">
        <v>118</v>
      </c>
      <c r="E73" s="8" t="s">
        <v>259</v>
      </c>
      <c r="F73" s="9" t="s">
        <v>271</v>
      </c>
      <c r="G73" s="9" t="s">
        <v>268</v>
      </c>
      <c r="H73" s="9" t="s">
        <v>120</v>
      </c>
      <c r="I73" s="10">
        <f t="shared" si="9"/>
        <v>12122.67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1087.75</v>
      </c>
      <c r="W73" s="11">
        <v>0</v>
      </c>
      <c r="X73" s="11">
        <v>11034.92</v>
      </c>
      <c r="Y73" s="11">
        <v>0</v>
      </c>
      <c r="Z73" s="11">
        <v>0</v>
      </c>
      <c r="AA73" s="10">
        <f t="shared" si="5"/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0">
        <f t="shared" si="6"/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0">
        <f t="shared" si="10"/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0">
        <f t="shared" si="7"/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0">
        <f t="shared" si="8"/>
        <v>0</v>
      </c>
      <c r="BK73" s="1">
        <v>0</v>
      </c>
      <c r="BL73" s="10">
        <f t="shared" si="11"/>
        <v>12122.67</v>
      </c>
      <c r="BM73" s="10">
        <f t="shared" si="12"/>
        <v>4935.51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2424.53</v>
      </c>
      <c r="BV73" s="11">
        <v>116.38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v>0</v>
      </c>
      <c r="CI73" s="11">
        <v>0</v>
      </c>
      <c r="CJ73" s="11">
        <v>1537.82</v>
      </c>
      <c r="CK73" s="11">
        <v>0</v>
      </c>
      <c r="CL73" s="11">
        <v>828.38</v>
      </c>
      <c r="CM73" s="11">
        <v>0</v>
      </c>
      <c r="CN73" s="11">
        <v>28.4</v>
      </c>
      <c r="CO73" s="10">
        <f t="shared" si="13"/>
        <v>7187.16</v>
      </c>
    </row>
    <row r="74" spans="1:93" ht="14.25">
      <c r="A74" s="9" t="s">
        <v>104</v>
      </c>
      <c r="B74" s="9">
        <v>10649</v>
      </c>
      <c r="C74" s="9" t="s">
        <v>83</v>
      </c>
      <c r="D74" s="9" t="s">
        <v>100</v>
      </c>
      <c r="E74" s="8" t="s">
        <v>259</v>
      </c>
      <c r="F74" s="9" t="s">
        <v>290</v>
      </c>
      <c r="G74" s="9" t="s">
        <v>268</v>
      </c>
      <c r="H74" s="9" t="s">
        <v>53</v>
      </c>
      <c r="I74" s="10">
        <f aca="true" t="shared" si="14" ref="I74:I105">SUM(J74:Z74)</f>
        <v>11681.28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1070.78</v>
      </c>
      <c r="W74" s="11">
        <v>0</v>
      </c>
      <c r="X74" s="11">
        <v>10610.5</v>
      </c>
      <c r="Y74" s="11">
        <v>0</v>
      </c>
      <c r="Z74" s="11">
        <v>0</v>
      </c>
      <c r="AA74" s="10">
        <f t="shared" si="5"/>
        <v>934.5</v>
      </c>
      <c r="AB74" s="11">
        <v>0</v>
      </c>
      <c r="AC74" s="11">
        <v>0</v>
      </c>
      <c r="AD74" s="11">
        <v>934.5</v>
      </c>
      <c r="AE74" s="11">
        <v>0</v>
      </c>
      <c r="AF74" s="11">
        <v>0</v>
      </c>
      <c r="AG74" s="11">
        <v>0</v>
      </c>
      <c r="AH74" s="11">
        <v>0</v>
      </c>
      <c r="AI74" s="10">
        <f t="shared" si="6"/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0">
        <f aca="true" t="shared" si="15" ref="AP74:AP105">SUM(AQ74:BA74)</f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0">
        <f t="shared" si="7"/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0">
        <f t="shared" si="8"/>
        <v>0</v>
      </c>
      <c r="BK74" s="1">
        <v>0</v>
      </c>
      <c r="BL74" s="10">
        <f aca="true" t="shared" si="16" ref="BL74:BL105">BJ74+BB74+AP74+AI74+AA74+I74</f>
        <v>12615.78</v>
      </c>
      <c r="BM74" s="10">
        <f aca="true" t="shared" si="17" ref="BM74:BM105">SUM(BN74:CN74)</f>
        <v>3803.7200000000003</v>
      </c>
      <c r="BN74" s="11">
        <v>0</v>
      </c>
      <c r="BO74" s="11">
        <v>0</v>
      </c>
      <c r="BP74" s="11">
        <v>0</v>
      </c>
      <c r="BQ74" s="11">
        <v>0</v>
      </c>
      <c r="BR74" s="11">
        <v>0</v>
      </c>
      <c r="BS74" s="11">
        <v>4.03</v>
      </c>
      <c r="BT74" s="11">
        <v>0</v>
      </c>
      <c r="BU74" s="11">
        <v>630.79</v>
      </c>
      <c r="BV74" s="11">
        <v>121.11</v>
      </c>
      <c r="BW74" s="11">
        <v>35.32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11"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v>0</v>
      </c>
      <c r="CI74" s="11">
        <v>0</v>
      </c>
      <c r="CJ74" s="11">
        <v>2155.69</v>
      </c>
      <c r="CK74" s="11">
        <v>0</v>
      </c>
      <c r="CL74" s="11">
        <v>828.38</v>
      </c>
      <c r="CM74" s="11">
        <v>0</v>
      </c>
      <c r="CN74" s="11">
        <v>28.4</v>
      </c>
      <c r="CO74" s="10">
        <f aca="true" t="shared" si="18" ref="CO74:CO105">BL74-BM74</f>
        <v>8812.060000000001</v>
      </c>
    </row>
    <row r="75" spans="1:93" ht="14.25">
      <c r="A75" s="9" t="s">
        <v>105</v>
      </c>
      <c r="B75" s="9">
        <v>10650</v>
      </c>
      <c r="C75" s="9" t="s">
        <v>83</v>
      </c>
      <c r="D75" s="9" t="s">
        <v>100</v>
      </c>
      <c r="E75" s="8" t="s">
        <v>259</v>
      </c>
      <c r="F75" s="9" t="s">
        <v>271</v>
      </c>
      <c r="G75" s="9" t="s">
        <v>268</v>
      </c>
      <c r="H75" s="9" t="s">
        <v>45</v>
      </c>
      <c r="I75" s="10">
        <f t="shared" si="14"/>
        <v>13060.2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2025.28</v>
      </c>
      <c r="W75" s="11">
        <v>0</v>
      </c>
      <c r="X75" s="11">
        <v>11034.92</v>
      </c>
      <c r="Y75" s="11">
        <v>0</v>
      </c>
      <c r="Z75" s="11">
        <v>0</v>
      </c>
      <c r="AA75" s="10">
        <f aca="true" t="shared" si="19" ref="AA75:AA106">SUM(AB75:AH75)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0">
        <f aca="true" t="shared" si="20" ref="AI75:AI138">SUM(AJ75:AO75)</f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0">
        <f t="shared" si="15"/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0">
        <f aca="true" t="shared" si="21" ref="BB75:BB137">SUM(BC75:BI75)</f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0">
        <f aca="true" t="shared" si="22" ref="BJ75:BJ137">SUM(BK75)</f>
        <v>0</v>
      </c>
      <c r="BK75" s="1">
        <v>0</v>
      </c>
      <c r="BL75" s="10">
        <f t="shared" si="16"/>
        <v>13060.2</v>
      </c>
      <c r="BM75" s="10">
        <f t="shared" si="17"/>
        <v>6744</v>
      </c>
      <c r="BN75" s="11">
        <v>1471.32</v>
      </c>
      <c r="BO75" s="11">
        <v>0</v>
      </c>
      <c r="BP75" s="11">
        <v>0</v>
      </c>
      <c r="BQ75" s="11">
        <v>738.87</v>
      </c>
      <c r="BR75" s="11">
        <v>201.39</v>
      </c>
      <c r="BS75" s="11">
        <v>743.45</v>
      </c>
      <c r="BT75" s="11">
        <v>0</v>
      </c>
      <c r="BU75" s="11">
        <v>391.81</v>
      </c>
      <c r="BV75" s="11">
        <v>125.38</v>
      </c>
      <c r="BW75" s="11">
        <v>36.57</v>
      </c>
      <c r="BX75" s="11">
        <v>0</v>
      </c>
      <c r="BY75" s="11">
        <v>0</v>
      </c>
      <c r="BZ75" s="11">
        <v>0</v>
      </c>
      <c r="CA75" s="11">
        <v>110.34</v>
      </c>
      <c r="CB75" s="11">
        <v>0</v>
      </c>
      <c r="CC75" s="11">
        <v>130.6</v>
      </c>
      <c r="CD75" s="11">
        <v>0</v>
      </c>
      <c r="CE75" s="11">
        <v>0</v>
      </c>
      <c r="CF75" s="11">
        <v>0</v>
      </c>
      <c r="CG75" s="11">
        <v>0</v>
      </c>
      <c r="CH75" s="11">
        <v>0</v>
      </c>
      <c r="CI75" s="11">
        <v>0</v>
      </c>
      <c r="CJ75" s="11">
        <v>1937.49</v>
      </c>
      <c r="CK75" s="11">
        <v>0</v>
      </c>
      <c r="CL75" s="11">
        <v>828.38</v>
      </c>
      <c r="CM75" s="11">
        <v>0</v>
      </c>
      <c r="CN75" s="11">
        <v>28.4</v>
      </c>
      <c r="CO75" s="10">
        <f t="shared" si="18"/>
        <v>6316.200000000001</v>
      </c>
    </row>
    <row r="76" spans="1:93" ht="14.25">
      <c r="A76" s="9" t="s">
        <v>166</v>
      </c>
      <c r="B76" s="9">
        <v>10662</v>
      </c>
      <c r="C76" s="9" t="s">
        <v>155</v>
      </c>
      <c r="D76" s="9" t="s">
        <v>156</v>
      </c>
      <c r="E76" s="8" t="s">
        <v>259</v>
      </c>
      <c r="F76" s="9" t="s">
        <v>289</v>
      </c>
      <c r="G76" s="9" t="s">
        <v>268</v>
      </c>
      <c r="H76" s="9" t="s">
        <v>143</v>
      </c>
      <c r="I76" s="10">
        <f t="shared" si="14"/>
        <v>3662.6800000000003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638.07</v>
      </c>
      <c r="W76" s="11">
        <v>0</v>
      </c>
      <c r="X76" s="11">
        <v>3024.61</v>
      </c>
      <c r="Y76" s="11">
        <v>0</v>
      </c>
      <c r="Z76" s="11">
        <v>0</v>
      </c>
      <c r="AA76" s="10">
        <f t="shared" si="19"/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0">
        <f t="shared" si="20"/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0">
        <f t="shared" si="15"/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0">
        <f t="shared" si="21"/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0">
        <f t="shared" si="22"/>
        <v>0</v>
      </c>
      <c r="BK76" s="1">
        <v>0</v>
      </c>
      <c r="BL76" s="10">
        <f t="shared" si="16"/>
        <v>3662.6800000000003</v>
      </c>
      <c r="BM76" s="10">
        <f t="shared" si="17"/>
        <v>586.4799999999999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  <c r="CA76" s="11">
        <v>30.24</v>
      </c>
      <c r="CB76" s="11">
        <v>0</v>
      </c>
      <c r="CC76" s="11">
        <v>36.63</v>
      </c>
      <c r="CD76" s="11">
        <v>0</v>
      </c>
      <c r="CE76" s="11">
        <v>0</v>
      </c>
      <c r="CF76" s="11">
        <v>0</v>
      </c>
      <c r="CG76" s="11">
        <v>0</v>
      </c>
      <c r="CH76" s="11">
        <v>0</v>
      </c>
      <c r="CI76" s="11">
        <v>0</v>
      </c>
      <c r="CJ76" s="11">
        <v>142.26</v>
      </c>
      <c r="CK76" s="11">
        <v>0</v>
      </c>
      <c r="CL76" s="11">
        <v>348.95</v>
      </c>
      <c r="CM76" s="11">
        <v>0</v>
      </c>
      <c r="CN76" s="11">
        <v>28.4</v>
      </c>
      <c r="CO76" s="10">
        <f t="shared" si="18"/>
        <v>3076.2000000000003</v>
      </c>
    </row>
    <row r="77" spans="1:93" ht="14.25">
      <c r="A77" s="9" t="s">
        <v>121</v>
      </c>
      <c r="B77" s="9">
        <v>10674</v>
      </c>
      <c r="C77" s="9" t="s">
        <v>83</v>
      </c>
      <c r="D77" s="9" t="s">
        <v>118</v>
      </c>
      <c r="E77" s="8" t="s">
        <v>259</v>
      </c>
      <c r="F77" s="9" t="s">
        <v>271</v>
      </c>
      <c r="G77" s="9" t="s">
        <v>268</v>
      </c>
      <c r="H77" s="9" t="s">
        <v>53</v>
      </c>
      <c r="I77" s="10">
        <f t="shared" si="14"/>
        <v>12975.5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1940.58</v>
      </c>
      <c r="W77" s="11">
        <v>0</v>
      </c>
      <c r="X77" s="11">
        <v>11034.92</v>
      </c>
      <c r="Y77" s="11">
        <v>0</v>
      </c>
      <c r="Z77" s="11">
        <v>0</v>
      </c>
      <c r="AA77" s="10">
        <f t="shared" si="19"/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0">
        <f t="shared" si="20"/>
        <v>6487.75</v>
      </c>
      <c r="AJ77" s="11">
        <v>6487.75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0">
        <f t="shared" si="15"/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0">
        <f t="shared" si="21"/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0">
        <f t="shared" si="22"/>
        <v>0</v>
      </c>
      <c r="BK77" s="1">
        <v>0</v>
      </c>
      <c r="BL77" s="10">
        <f t="shared" si="16"/>
        <v>19463.25</v>
      </c>
      <c r="BM77" s="10">
        <f t="shared" si="17"/>
        <v>10590.779999999999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908.29</v>
      </c>
      <c r="BV77" s="11">
        <v>124.56</v>
      </c>
      <c r="BW77" s="11">
        <v>36.33</v>
      </c>
      <c r="BX77" s="11">
        <v>0</v>
      </c>
      <c r="BY77" s="11">
        <v>0</v>
      </c>
      <c r="BZ77" s="11">
        <v>0</v>
      </c>
      <c r="CA77" s="11">
        <v>0</v>
      </c>
      <c r="CB77" s="11">
        <v>0</v>
      </c>
      <c r="CC77" s="11">
        <v>0</v>
      </c>
      <c r="CD77" s="11">
        <v>0</v>
      </c>
      <c r="CE77" s="11">
        <v>0</v>
      </c>
      <c r="CF77" s="11">
        <v>6487.75</v>
      </c>
      <c r="CG77" s="11">
        <v>0</v>
      </c>
      <c r="CH77" s="11">
        <v>0</v>
      </c>
      <c r="CI77" s="11">
        <v>0</v>
      </c>
      <c r="CJ77" s="11">
        <v>2177.07</v>
      </c>
      <c r="CK77" s="11">
        <v>0</v>
      </c>
      <c r="CL77" s="11">
        <v>828.38</v>
      </c>
      <c r="CM77" s="11">
        <v>0</v>
      </c>
      <c r="CN77" s="11">
        <v>28.4</v>
      </c>
      <c r="CO77" s="10">
        <f t="shared" si="18"/>
        <v>8872.470000000001</v>
      </c>
    </row>
    <row r="78" spans="1:93" ht="14.25">
      <c r="A78" s="9" t="s">
        <v>134</v>
      </c>
      <c r="B78" s="9">
        <v>10686</v>
      </c>
      <c r="C78" s="9" t="s">
        <v>123</v>
      </c>
      <c r="D78" s="9" t="s">
        <v>129</v>
      </c>
      <c r="E78" s="8" t="s">
        <v>259</v>
      </c>
      <c r="F78" s="9" t="s">
        <v>271</v>
      </c>
      <c r="G78" s="9" t="s">
        <v>268</v>
      </c>
      <c r="H78" s="9" t="s">
        <v>53</v>
      </c>
      <c r="I78" s="10">
        <f t="shared" si="14"/>
        <v>11476.31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441.39</v>
      </c>
      <c r="W78" s="11">
        <v>0</v>
      </c>
      <c r="X78" s="11">
        <v>11034.92</v>
      </c>
      <c r="Y78" s="11">
        <v>0</v>
      </c>
      <c r="Z78" s="11">
        <v>0</v>
      </c>
      <c r="AA78" s="10">
        <f t="shared" si="19"/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0">
        <f t="shared" si="20"/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0">
        <f t="shared" si="15"/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0">
        <f t="shared" si="21"/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0">
        <f t="shared" si="22"/>
        <v>0</v>
      </c>
      <c r="BK78" s="1">
        <v>0</v>
      </c>
      <c r="BL78" s="10">
        <f t="shared" si="16"/>
        <v>11476.31</v>
      </c>
      <c r="BM78" s="10">
        <f t="shared" si="17"/>
        <v>4546.11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743.45</v>
      </c>
      <c r="BT78" s="11">
        <v>0</v>
      </c>
      <c r="BU78" s="11">
        <v>803.34</v>
      </c>
      <c r="BV78" s="11">
        <v>110.17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114.76</v>
      </c>
      <c r="CD78" s="11">
        <v>0</v>
      </c>
      <c r="CE78" s="11">
        <v>110</v>
      </c>
      <c r="CF78" s="11">
        <v>0</v>
      </c>
      <c r="CG78" s="11">
        <v>0</v>
      </c>
      <c r="CH78" s="11">
        <v>0</v>
      </c>
      <c r="CI78" s="11">
        <v>0</v>
      </c>
      <c r="CJ78" s="11">
        <v>1807.61</v>
      </c>
      <c r="CK78" s="11">
        <v>0</v>
      </c>
      <c r="CL78" s="11">
        <v>828.38</v>
      </c>
      <c r="CM78" s="11">
        <v>0</v>
      </c>
      <c r="CN78" s="11">
        <v>28.4</v>
      </c>
      <c r="CO78" s="10">
        <f t="shared" si="18"/>
        <v>6930.2</v>
      </c>
    </row>
    <row r="79" spans="1:93" ht="14.25">
      <c r="A79" s="9" t="s">
        <v>135</v>
      </c>
      <c r="B79" s="9">
        <v>10698</v>
      </c>
      <c r="C79" s="9" t="s">
        <v>123</v>
      </c>
      <c r="D79" s="9" t="s">
        <v>129</v>
      </c>
      <c r="E79" s="8" t="s">
        <v>259</v>
      </c>
      <c r="F79" s="9" t="s">
        <v>271</v>
      </c>
      <c r="G79" s="9" t="s">
        <v>268</v>
      </c>
      <c r="H79" s="9" t="s">
        <v>53</v>
      </c>
      <c r="I79" s="10">
        <f t="shared" si="14"/>
        <v>12315.2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1280.28</v>
      </c>
      <c r="W79" s="11">
        <v>0</v>
      </c>
      <c r="X79" s="11">
        <v>11034.92</v>
      </c>
      <c r="Y79" s="11">
        <v>0</v>
      </c>
      <c r="Z79" s="11">
        <v>0</v>
      </c>
      <c r="AA79" s="10">
        <f t="shared" si="19"/>
        <v>2637.9700000000003</v>
      </c>
      <c r="AB79" s="11">
        <v>0</v>
      </c>
      <c r="AC79" s="11">
        <v>47.78</v>
      </c>
      <c r="AD79" s="11">
        <v>1937.18</v>
      </c>
      <c r="AE79" s="11">
        <v>653.01</v>
      </c>
      <c r="AF79" s="11">
        <v>0</v>
      </c>
      <c r="AG79" s="11">
        <v>0</v>
      </c>
      <c r="AH79" s="11">
        <v>0</v>
      </c>
      <c r="AI79" s="10">
        <f t="shared" si="20"/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0">
        <f t="shared" si="15"/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0">
        <f t="shared" si="21"/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0">
        <f t="shared" si="22"/>
        <v>0</v>
      </c>
      <c r="BK79" s="1">
        <v>0</v>
      </c>
      <c r="BL79" s="10">
        <f t="shared" si="16"/>
        <v>14953.170000000002</v>
      </c>
      <c r="BM79" s="10">
        <f t="shared" si="17"/>
        <v>4725.53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743.45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110.34</v>
      </c>
      <c r="CB79" s="11">
        <v>0</v>
      </c>
      <c r="CC79" s="11"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v>0</v>
      </c>
      <c r="CI79" s="11">
        <v>0</v>
      </c>
      <c r="CJ79" s="11">
        <v>3014.96</v>
      </c>
      <c r="CK79" s="11">
        <v>0</v>
      </c>
      <c r="CL79" s="11">
        <v>828.38</v>
      </c>
      <c r="CM79" s="11">
        <v>0</v>
      </c>
      <c r="CN79" s="11">
        <v>28.4</v>
      </c>
      <c r="CO79" s="10">
        <f t="shared" si="18"/>
        <v>10227.640000000003</v>
      </c>
    </row>
    <row r="80" spans="1:93" ht="14.25">
      <c r="A80" s="9" t="s">
        <v>136</v>
      </c>
      <c r="B80" s="9">
        <v>10704</v>
      </c>
      <c r="C80" s="9" t="s">
        <v>123</v>
      </c>
      <c r="D80" s="9" t="s">
        <v>129</v>
      </c>
      <c r="E80" s="8" t="s">
        <v>259</v>
      </c>
      <c r="F80" s="9" t="s">
        <v>290</v>
      </c>
      <c r="G80" s="9" t="s">
        <v>268</v>
      </c>
      <c r="H80" s="9" t="s">
        <v>53</v>
      </c>
      <c r="I80" s="10">
        <f t="shared" si="14"/>
        <v>11681.28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1070.78</v>
      </c>
      <c r="W80" s="11">
        <v>0</v>
      </c>
      <c r="X80" s="11">
        <v>10610.5</v>
      </c>
      <c r="Y80" s="11">
        <v>0</v>
      </c>
      <c r="Z80" s="11">
        <v>0</v>
      </c>
      <c r="AA80" s="10">
        <f t="shared" si="19"/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0">
        <f t="shared" si="20"/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0">
        <f t="shared" si="15"/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0">
        <f t="shared" si="21"/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0">
        <f t="shared" si="22"/>
        <v>0</v>
      </c>
      <c r="BK80" s="1">
        <v>0</v>
      </c>
      <c r="BL80" s="10">
        <f t="shared" si="16"/>
        <v>11681.28</v>
      </c>
      <c r="BM80" s="10">
        <f t="shared" si="17"/>
        <v>8769.12</v>
      </c>
      <c r="BN80" s="11">
        <v>0</v>
      </c>
      <c r="BO80" s="11">
        <v>0</v>
      </c>
      <c r="BP80" s="11">
        <v>0</v>
      </c>
      <c r="BQ80" s="11">
        <v>476.94</v>
      </c>
      <c r="BR80" s="11">
        <v>376.32</v>
      </c>
      <c r="BS80" s="11">
        <v>743.88</v>
      </c>
      <c r="BT80" s="11">
        <v>0</v>
      </c>
      <c r="BU80" s="11">
        <v>2336.26</v>
      </c>
      <c r="BV80" s="11">
        <v>112.14</v>
      </c>
      <c r="BW80" s="11">
        <v>32.71</v>
      </c>
      <c r="BX80" s="11">
        <v>1417.59</v>
      </c>
      <c r="BY80" s="11">
        <v>812.84</v>
      </c>
      <c r="BZ80" s="11">
        <v>0</v>
      </c>
      <c r="CA80" s="11">
        <v>106.1</v>
      </c>
      <c r="CB80" s="11">
        <v>0</v>
      </c>
      <c r="CC80" s="11">
        <v>116.81</v>
      </c>
      <c r="CD80" s="11">
        <v>0</v>
      </c>
      <c r="CE80" s="11">
        <v>0</v>
      </c>
      <c r="CF80" s="11">
        <v>0</v>
      </c>
      <c r="CG80" s="11">
        <v>0</v>
      </c>
      <c r="CH80" s="11">
        <v>0</v>
      </c>
      <c r="CI80" s="11">
        <v>0</v>
      </c>
      <c r="CJ80" s="11">
        <v>1380.75</v>
      </c>
      <c r="CK80" s="11">
        <v>0</v>
      </c>
      <c r="CL80" s="11">
        <v>828.38</v>
      </c>
      <c r="CM80" s="11">
        <v>0</v>
      </c>
      <c r="CN80" s="11">
        <v>28.4</v>
      </c>
      <c r="CO80" s="10">
        <f t="shared" si="18"/>
        <v>2912.16</v>
      </c>
    </row>
    <row r="81" spans="1:93" ht="14.25">
      <c r="A81" s="9" t="s">
        <v>200</v>
      </c>
      <c r="B81" s="9">
        <v>10716</v>
      </c>
      <c r="C81" s="9" t="s">
        <v>190</v>
      </c>
      <c r="D81" s="9" t="s">
        <v>193</v>
      </c>
      <c r="E81" s="8" t="s">
        <v>259</v>
      </c>
      <c r="F81" s="9" t="s">
        <v>281</v>
      </c>
      <c r="G81" s="9" t="s">
        <v>268</v>
      </c>
      <c r="H81" s="9" t="s">
        <v>40</v>
      </c>
      <c r="I81" s="10">
        <f t="shared" si="14"/>
        <v>7577.22</v>
      </c>
      <c r="J81" s="11">
        <v>1291.49</v>
      </c>
      <c r="K81" s="11">
        <v>0</v>
      </c>
      <c r="L81" s="11">
        <v>0</v>
      </c>
      <c r="M81" s="11">
        <v>0</v>
      </c>
      <c r="N81" s="11">
        <v>1291.49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689.28</v>
      </c>
      <c r="W81" s="11">
        <v>0</v>
      </c>
      <c r="X81" s="11">
        <v>4304.96</v>
      </c>
      <c r="Y81" s="11">
        <v>0</v>
      </c>
      <c r="Z81" s="11">
        <v>0</v>
      </c>
      <c r="AA81" s="10">
        <f t="shared" si="19"/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0">
        <f t="shared" si="20"/>
        <v>1080</v>
      </c>
      <c r="AJ81" s="11">
        <v>0</v>
      </c>
      <c r="AK81" s="11">
        <v>0</v>
      </c>
      <c r="AL81" s="11">
        <v>405</v>
      </c>
      <c r="AM81" s="11">
        <v>675</v>
      </c>
      <c r="AN81" s="11">
        <v>0</v>
      </c>
      <c r="AO81" s="11">
        <v>0</v>
      </c>
      <c r="AP81" s="10">
        <f t="shared" si="15"/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0">
        <f t="shared" si="21"/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0">
        <f t="shared" si="22"/>
        <v>0</v>
      </c>
      <c r="BK81" s="1">
        <v>0</v>
      </c>
      <c r="BL81" s="10">
        <f t="shared" si="16"/>
        <v>8657.220000000001</v>
      </c>
      <c r="BM81" s="10">
        <f t="shared" si="17"/>
        <v>4101.09</v>
      </c>
      <c r="BN81" s="11">
        <v>0</v>
      </c>
      <c r="BO81" s="11">
        <v>0</v>
      </c>
      <c r="BP81" s="11">
        <v>0</v>
      </c>
      <c r="BQ81" s="11">
        <v>39.25</v>
      </c>
      <c r="BR81" s="11">
        <v>246.99</v>
      </c>
      <c r="BS81" s="11">
        <v>739.35</v>
      </c>
      <c r="BT81" s="11">
        <v>0</v>
      </c>
      <c r="BU81" s="11">
        <v>909.27</v>
      </c>
      <c r="BV81" s="11">
        <v>72.74</v>
      </c>
      <c r="BW81" s="11">
        <v>21.22</v>
      </c>
      <c r="BX81" s="11">
        <v>434.75</v>
      </c>
      <c r="BY81" s="11">
        <v>0</v>
      </c>
      <c r="BZ81" s="11">
        <v>0</v>
      </c>
      <c r="CA81" s="11">
        <v>43.04</v>
      </c>
      <c r="CB81" s="11">
        <v>0</v>
      </c>
      <c r="CC81" s="11">
        <v>49.94</v>
      </c>
      <c r="CD81" s="11">
        <v>0</v>
      </c>
      <c r="CE81" s="11">
        <v>0</v>
      </c>
      <c r="CF81" s="11">
        <v>0</v>
      </c>
      <c r="CG81" s="11">
        <v>0</v>
      </c>
      <c r="CH81" s="11">
        <v>0</v>
      </c>
      <c r="CI81" s="11">
        <v>0</v>
      </c>
      <c r="CJ81" s="11">
        <v>687.76</v>
      </c>
      <c r="CK81" s="11">
        <v>0</v>
      </c>
      <c r="CL81" s="11">
        <v>828.38</v>
      </c>
      <c r="CM81" s="11">
        <v>0</v>
      </c>
      <c r="CN81" s="11">
        <v>28.4</v>
      </c>
      <c r="CO81" s="10">
        <f t="shared" si="18"/>
        <v>4556.130000000001</v>
      </c>
    </row>
    <row r="82" spans="1:93" ht="14.25">
      <c r="A82" s="9" t="s">
        <v>201</v>
      </c>
      <c r="B82" s="9">
        <v>10728</v>
      </c>
      <c r="C82" s="9" t="s">
        <v>190</v>
      </c>
      <c r="D82" s="9" t="s">
        <v>193</v>
      </c>
      <c r="E82" s="8" t="s">
        <v>259</v>
      </c>
      <c r="F82" s="9" t="s">
        <v>281</v>
      </c>
      <c r="G82" s="9" t="s">
        <v>268</v>
      </c>
      <c r="H82" s="9" t="s">
        <v>53</v>
      </c>
      <c r="I82" s="10">
        <f t="shared" si="14"/>
        <v>4477.15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172.19</v>
      </c>
      <c r="W82" s="11">
        <v>0</v>
      </c>
      <c r="X82" s="11">
        <v>4304.96</v>
      </c>
      <c r="Y82" s="11">
        <v>0</v>
      </c>
      <c r="Z82" s="11">
        <v>0</v>
      </c>
      <c r="AA82" s="10">
        <f t="shared" si="19"/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0">
        <f t="shared" si="20"/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0">
        <f t="shared" si="15"/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0">
        <f t="shared" si="21"/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0">
        <f t="shared" si="22"/>
        <v>0</v>
      </c>
      <c r="BK82" s="1">
        <v>0</v>
      </c>
      <c r="BL82" s="10">
        <f t="shared" si="16"/>
        <v>4477.15</v>
      </c>
      <c r="BM82" s="10">
        <f t="shared" si="17"/>
        <v>2234.77</v>
      </c>
      <c r="BN82" s="11">
        <v>0</v>
      </c>
      <c r="BO82" s="11">
        <v>0</v>
      </c>
      <c r="BP82" s="11">
        <v>0</v>
      </c>
      <c r="BQ82" s="11">
        <v>37.63</v>
      </c>
      <c r="BR82" s="11">
        <v>63.01</v>
      </c>
      <c r="BS82" s="11">
        <v>527.75</v>
      </c>
      <c r="BT82" s="11">
        <v>0</v>
      </c>
      <c r="BU82" s="11">
        <v>895.43</v>
      </c>
      <c r="BV82" s="11">
        <v>42.98</v>
      </c>
      <c r="BW82" s="11">
        <v>12.54</v>
      </c>
      <c r="BX82" s="11">
        <v>0</v>
      </c>
      <c r="BY82" s="11">
        <v>0</v>
      </c>
      <c r="BZ82" s="11">
        <v>0</v>
      </c>
      <c r="CA82" s="11">
        <v>43.04</v>
      </c>
      <c r="CB82" s="11">
        <v>0</v>
      </c>
      <c r="CC82" s="11">
        <v>44.77</v>
      </c>
      <c r="CD82" s="11">
        <v>0</v>
      </c>
      <c r="CE82" s="11">
        <v>0</v>
      </c>
      <c r="CF82" s="11">
        <v>0</v>
      </c>
      <c r="CG82" s="11">
        <v>0</v>
      </c>
      <c r="CH82" s="11">
        <v>0</v>
      </c>
      <c r="CI82" s="11">
        <v>0</v>
      </c>
      <c r="CJ82" s="11">
        <v>76.25</v>
      </c>
      <c r="CK82" s="11">
        <v>0</v>
      </c>
      <c r="CL82" s="11">
        <v>462.97</v>
      </c>
      <c r="CM82" s="11">
        <v>0</v>
      </c>
      <c r="CN82" s="11">
        <v>28.4</v>
      </c>
      <c r="CO82" s="10">
        <f t="shared" si="18"/>
        <v>2242.3799999999997</v>
      </c>
    </row>
    <row r="83" spans="1:93" ht="14.25">
      <c r="A83" s="9" t="s">
        <v>137</v>
      </c>
      <c r="B83" s="9">
        <v>10730</v>
      </c>
      <c r="C83" s="9" t="s">
        <v>123</v>
      </c>
      <c r="D83" s="9" t="s">
        <v>129</v>
      </c>
      <c r="E83" s="8" t="s">
        <v>259</v>
      </c>
      <c r="F83" s="9" t="s">
        <v>279</v>
      </c>
      <c r="G83" s="9" t="s">
        <v>268</v>
      </c>
      <c r="H83" s="9" t="s">
        <v>53</v>
      </c>
      <c r="I83" s="10">
        <f t="shared" si="14"/>
        <v>12524.34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1048.02</v>
      </c>
      <c r="W83" s="11">
        <v>0</v>
      </c>
      <c r="X83" s="11">
        <v>11476.32</v>
      </c>
      <c r="Y83" s="11">
        <v>0</v>
      </c>
      <c r="Z83" s="11">
        <v>0</v>
      </c>
      <c r="AA83" s="10">
        <f t="shared" si="19"/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0">
        <f t="shared" si="20"/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0">
        <f t="shared" si="15"/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0">
        <f t="shared" si="21"/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0">
        <f t="shared" si="22"/>
        <v>0</v>
      </c>
      <c r="BK83" s="1">
        <v>0</v>
      </c>
      <c r="BL83" s="10">
        <f t="shared" si="16"/>
        <v>12524.34</v>
      </c>
      <c r="BM83" s="10">
        <f t="shared" si="17"/>
        <v>4045.2100000000005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3.76</v>
      </c>
      <c r="BT83" s="11">
        <v>0</v>
      </c>
      <c r="BU83" s="11">
        <v>751.46</v>
      </c>
      <c r="BV83" s="11">
        <v>120.23</v>
      </c>
      <c r="BW83" s="11">
        <v>35.07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125.24</v>
      </c>
      <c r="CD83" s="11">
        <v>0</v>
      </c>
      <c r="CE83" s="11">
        <v>55</v>
      </c>
      <c r="CF83" s="11">
        <v>0</v>
      </c>
      <c r="CG83" s="11">
        <v>0</v>
      </c>
      <c r="CH83" s="11">
        <v>0</v>
      </c>
      <c r="CI83" s="11">
        <v>0</v>
      </c>
      <c r="CJ83" s="11">
        <v>2097.67</v>
      </c>
      <c r="CK83" s="11">
        <v>0</v>
      </c>
      <c r="CL83" s="11">
        <v>828.38</v>
      </c>
      <c r="CM83" s="11">
        <v>0</v>
      </c>
      <c r="CN83" s="11">
        <v>28.4</v>
      </c>
      <c r="CO83" s="10">
        <f t="shared" si="18"/>
        <v>8479.13</v>
      </c>
    </row>
    <row r="84" spans="1:93" ht="14.25">
      <c r="A84" s="9" t="s">
        <v>167</v>
      </c>
      <c r="B84" s="9">
        <v>10741</v>
      </c>
      <c r="C84" s="9" t="s">
        <v>155</v>
      </c>
      <c r="D84" s="9" t="s">
        <v>156</v>
      </c>
      <c r="E84" s="8" t="s">
        <v>259</v>
      </c>
      <c r="F84" s="9" t="s">
        <v>291</v>
      </c>
      <c r="G84" s="9" t="s">
        <v>268</v>
      </c>
      <c r="H84" s="9" t="s">
        <v>53</v>
      </c>
      <c r="I84" s="10">
        <f t="shared" si="14"/>
        <v>4032.5699999999997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1236.16</v>
      </c>
      <c r="W84" s="11">
        <v>0</v>
      </c>
      <c r="X84" s="11">
        <v>2796.41</v>
      </c>
      <c r="Y84" s="11">
        <v>0</v>
      </c>
      <c r="Z84" s="11">
        <v>0</v>
      </c>
      <c r="AA84" s="10">
        <f t="shared" si="19"/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0">
        <f t="shared" si="20"/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0">
        <f t="shared" si="15"/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0">
        <f t="shared" si="21"/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0">
        <f t="shared" si="22"/>
        <v>0</v>
      </c>
      <c r="BK84" s="1">
        <v>0</v>
      </c>
      <c r="BL84" s="10">
        <f t="shared" si="16"/>
        <v>4032.5699999999997</v>
      </c>
      <c r="BM84" s="10">
        <f t="shared" si="17"/>
        <v>1188.3400000000001</v>
      </c>
      <c r="BN84" s="11">
        <v>0</v>
      </c>
      <c r="BO84" s="11">
        <v>0</v>
      </c>
      <c r="BP84" s="11">
        <v>0</v>
      </c>
      <c r="BQ84" s="11">
        <v>0</v>
      </c>
      <c r="BR84" s="11">
        <v>0</v>
      </c>
      <c r="BS84" s="11">
        <v>3.92</v>
      </c>
      <c r="BT84" s="11">
        <v>0</v>
      </c>
      <c r="BU84" s="11">
        <v>0</v>
      </c>
      <c r="BV84" s="11">
        <v>0</v>
      </c>
      <c r="BW84" s="11">
        <v>0</v>
      </c>
      <c r="BX84" s="11">
        <v>524.98</v>
      </c>
      <c r="BY84" s="11">
        <v>0</v>
      </c>
      <c r="BZ84" s="11">
        <v>0</v>
      </c>
      <c r="CA84" s="11">
        <v>0</v>
      </c>
      <c r="CB84" s="11">
        <v>0</v>
      </c>
      <c r="CC84" s="11">
        <v>40.33</v>
      </c>
      <c r="CD84" s="11">
        <v>0</v>
      </c>
      <c r="CE84" s="11">
        <v>0</v>
      </c>
      <c r="CF84" s="11">
        <v>0</v>
      </c>
      <c r="CG84" s="11">
        <v>0</v>
      </c>
      <c r="CH84" s="11">
        <v>0</v>
      </c>
      <c r="CI84" s="11">
        <v>0</v>
      </c>
      <c r="CJ84" s="11">
        <v>189.98</v>
      </c>
      <c r="CK84" s="11">
        <v>0</v>
      </c>
      <c r="CL84" s="11">
        <v>400.73</v>
      </c>
      <c r="CM84" s="11">
        <v>0</v>
      </c>
      <c r="CN84" s="11">
        <v>28.4</v>
      </c>
      <c r="CO84" s="10">
        <f t="shared" si="18"/>
        <v>2844.2299999999996</v>
      </c>
    </row>
    <row r="85" spans="1:93" ht="14.25">
      <c r="A85" s="9" t="s">
        <v>168</v>
      </c>
      <c r="B85" s="9">
        <v>10753</v>
      </c>
      <c r="C85" s="9" t="s">
        <v>155</v>
      </c>
      <c r="D85" s="9" t="s">
        <v>156</v>
      </c>
      <c r="E85" s="8" t="s">
        <v>259</v>
      </c>
      <c r="F85" s="9" t="s">
        <v>286</v>
      </c>
      <c r="G85" s="9" t="s">
        <v>268</v>
      </c>
      <c r="H85" s="9" t="s">
        <v>53</v>
      </c>
      <c r="I85" s="10">
        <f t="shared" si="14"/>
        <v>5291.87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1650</v>
      </c>
      <c r="T85" s="11">
        <v>0</v>
      </c>
      <c r="U85" s="11">
        <v>0</v>
      </c>
      <c r="V85" s="11">
        <v>733.6</v>
      </c>
      <c r="W85" s="11">
        <v>0</v>
      </c>
      <c r="X85" s="11">
        <v>2908.27</v>
      </c>
      <c r="Y85" s="11">
        <v>0</v>
      </c>
      <c r="Z85" s="11">
        <v>0</v>
      </c>
      <c r="AA85" s="10">
        <f t="shared" si="19"/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0">
        <f t="shared" si="20"/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0">
        <f t="shared" si="15"/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0">
        <f t="shared" si="21"/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0">
        <f t="shared" si="22"/>
        <v>0</v>
      </c>
      <c r="BK85" s="1">
        <v>0</v>
      </c>
      <c r="BL85" s="10">
        <f t="shared" si="16"/>
        <v>5291.87</v>
      </c>
      <c r="BM85" s="10">
        <f t="shared" si="17"/>
        <v>1363.48</v>
      </c>
      <c r="BN85" s="11">
        <v>0</v>
      </c>
      <c r="BO85" s="11">
        <v>0</v>
      </c>
      <c r="BP85" s="11">
        <v>0</v>
      </c>
      <c r="BQ85" s="11">
        <v>0</v>
      </c>
      <c r="BR85" s="11">
        <v>0</v>
      </c>
      <c r="BS85" s="11">
        <v>0</v>
      </c>
      <c r="BT85" s="11">
        <v>0</v>
      </c>
      <c r="BU85" s="11">
        <v>317.51</v>
      </c>
      <c r="BV85" s="11">
        <v>50.8</v>
      </c>
      <c r="BW85" s="11">
        <v>14.82</v>
      </c>
      <c r="BX85" s="11">
        <v>0</v>
      </c>
      <c r="BY85" s="11">
        <v>0</v>
      </c>
      <c r="BZ85" s="11">
        <v>0</v>
      </c>
      <c r="CA85" s="11">
        <v>0</v>
      </c>
      <c r="CB85" s="11">
        <v>0</v>
      </c>
      <c r="CC85" s="11">
        <v>36.42</v>
      </c>
      <c r="CD85" s="11">
        <v>0</v>
      </c>
      <c r="CE85" s="11">
        <v>0</v>
      </c>
      <c r="CF85" s="11">
        <v>0</v>
      </c>
      <c r="CG85" s="11">
        <v>0</v>
      </c>
      <c r="CH85" s="11">
        <v>0</v>
      </c>
      <c r="CI85" s="11">
        <v>0</v>
      </c>
      <c r="CJ85" s="11">
        <v>338.5</v>
      </c>
      <c r="CK85" s="11">
        <v>0</v>
      </c>
      <c r="CL85" s="11">
        <v>577.03</v>
      </c>
      <c r="CM85" s="11">
        <v>0</v>
      </c>
      <c r="CN85" s="11">
        <v>28.4</v>
      </c>
      <c r="CO85" s="10">
        <f t="shared" si="18"/>
        <v>3928.39</v>
      </c>
    </row>
    <row r="86" spans="1:93" ht="14.25">
      <c r="A86" s="9" t="s">
        <v>169</v>
      </c>
      <c r="B86" s="9">
        <v>10765</v>
      </c>
      <c r="C86" s="9" t="s">
        <v>155</v>
      </c>
      <c r="D86" s="9" t="s">
        <v>156</v>
      </c>
      <c r="E86" s="8" t="s">
        <v>261</v>
      </c>
      <c r="F86" s="9" t="s">
        <v>291</v>
      </c>
      <c r="G86" s="9" t="s">
        <v>268</v>
      </c>
      <c r="H86" s="9" t="s">
        <v>49</v>
      </c>
      <c r="I86" s="10">
        <f t="shared" si="14"/>
        <v>8648.49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3000</v>
      </c>
      <c r="T86" s="11">
        <v>0</v>
      </c>
      <c r="U86" s="11">
        <v>0</v>
      </c>
      <c r="V86" s="11">
        <v>2852.08</v>
      </c>
      <c r="W86" s="11">
        <v>0</v>
      </c>
      <c r="X86" s="11">
        <v>2796.41</v>
      </c>
      <c r="Y86" s="11">
        <v>0</v>
      </c>
      <c r="Z86" s="11">
        <v>0</v>
      </c>
      <c r="AA86" s="10">
        <f t="shared" si="19"/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0">
        <f t="shared" si="20"/>
        <v>1200</v>
      </c>
      <c r="AJ86" s="11">
        <v>0</v>
      </c>
      <c r="AK86" s="11">
        <v>0</v>
      </c>
      <c r="AL86" s="11">
        <v>0</v>
      </c>
      <c r="AM86" s="11">
        <v>1200</v>
      </c>
      <c r="AN86" s="11">
        <v>0</v>
      </c>
      <c r="AO86" s="11">
        <v>0</v>
      </c>
      <c r="AP86" s="10">
        <f t="shared" si="15"/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0">
        <f t="shared" si="21"/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0">
        <f t="shared" si="22"/>
        <v>0</v>
      </c>
      <c r="BK86" s="1">
        <v>0</v>
      </c>
      <c r="BL86" s="10">
        <f t="shared" si="16"/>
        <v>9848.49</v>
      </c>
      <c r="BM86" s="10">
        <f t="shared" si="17"/>
        <v>4542.639999999999</v>
      </c>
      <c r="BN86" s="11">
        <v>0</v>
      </c>
      <c r="BO86" s="11">
        <v>0</v>
      </c>
      <c r="BP86" s="11">
        <v>0</v>
      </c>
      <c r="BQ86" s="11">
        <v>75.27</v>
      </c>
      <c r="BR86" s="11">
        <v>204.35</v>
      </c>
      <c r="BS86" s="11">
        <v>743.81</v>
      </c>
      <c r="BT86" s="11">
        <v>0</v>
      </c>
      <c r="BU86" s="11">
        <v>432.42</v>
      </c>
      <c r="BV86" s="11">
        <v>83.03</v>
      </c>
      <c r="BW86" s="11">
        <v>24.22</v>
      </c>
      <c r="BX86" s="11">
        <v>0</v>
      </c>
      <c r="BY86" s="11">
        <v>0</v>
      </c>
      <c r="BZ86" s="11">
        <v>0</v>
      </c>
      <c r="CA86" s="11">
        <v>0</v>
      </c>
      <c r="CB86" s="11">
        <v>0</v>
      </c>
      <c r="CC86" s="11">
        <v>0</v>
      </c>
      <c r="CD86" s="11">
        <v>0</v>
      </c>
      <c r="CE86" s="11">
        <v>660</v>
      </c>
      <c r="CF86" s="11">
        <v>0</v>
      </c>
      <c r="CG86" s="11">
        <v>0</v>
      </c>
      <c r="CH86" s="11">
        <v>0</v>
      </c>
      <c r="CI86" s="11">
        <v>0</v>
      </c>
      <c r="CJ86" s="11">
        <v>1462.76</v>
      </c>
      <c r="CK86" s="11">
        <v>0</v>
      </c>
      <c r="CL86" s="11">
        <v>828.38</v>
      </c>
      <c r="CM86" s="11">
        <v>0</v>
      </c>
      <c r="CN86" s="11">
        <v>28.4</v>
      </c>
      <c r="CO86" s="10">
        <f t="shared" si="18"/>
        <v>5305.85</v>
      </c>
    </row>
    <row r="87" spans="1:93" ht="14.25">
      <c r="A87" s="9" t="s">
        <v>170</v>
      </c>
      <c r="B87" s="9">
        <v>10777</v>
      </c>
      <c r="C87" s="9" t="s">
        <v>155</v>
      </c>
      <c r="D87" s="9" t="s">
        <v>156</v>
      </c>
      <c r="E87" s="8" t="s">
        <v>259</v>
      </c>
      <c r="F87" s="9" t="s">
        <v>286</v>
      </c>
      <c r="G87" s="9" t="s">
        <v>268</v>
      </c>
      <c r="H87" s="9" t="s">
        <v>53</v>
      </c>
      <c r="I87" s="10">
        <f t="shared" si="14"/>
        <v>3612.79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704.52</v>
      </c>
      <c r="W87" s="11">
        <v>0</v>
      </c>
      <c r="X87" s="11">
        <v>2908.27</v>
      </c>
      <c r="Y87" s="11">
        <v>0</v>
      </c>
      <c r="Z87" s="11">
        <v>0</v>
      </c>
      <c r="AA87" s="10">
        <f t="shared" si="19"/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0">
        <f t="shared" si="20"/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0">
        <f t="shared" si="15"/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0">
        <f t="shared" si="21"/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0">
        <f t="shared" si="22"/>
        <v>0</v>
      </c>
      <c r="BK87" s="1">
        <v>0</v>
      </c>
      <c r="BL87" s="10">
        <f t="shared" si="16"/>
        <v>3612.79</v>
      </c>
      <c r="BM87" s="10">
        <f t="shared" si="17"/>
        <v>748.38</v>
      </c>
      <c r="BN87" s="11">
        <v>0</v>
      </c>
      <c r="BO87" s="11">
        <v>0</v>
      </c>
      <c r="BP87" s="11">
        <v>66.5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0</v>
      </c>
      <c r="CA87" s="11">
        <v>29.08</v>
      </c>
      <c r="CB87" s="11">
        <v>0</v>
      </c>
      <c r="CC87" s="11">
        <v>36.13</v>
      </c>
      <c r="CD87" s="11">
        <v>0</v>
      </c>
      <c r="CE87" s="11">
        <v>110</v>
      </c>
      <c r="CF87" s="11">
        <v>0</v>
      </c>
      <c r="CG87" s="11">
        <v>0</v>
      </c>
      <c r="CH87" s="11">
        <v>0</v>
      </c>
      <c r="CI87" s="11">
        <v>0</v>
      </c>
      <c r="CJ87" s="11">
        <v>135.74</v>
      </c>
      <c r="CK87" s="11">
        <v>0</v>
      </c>
      <c r="CL87" s="11">
        <v>342.53</v>
      </c>
      <c r="CM87" s="11">
        <v>0</v>
      </c>
      <c r="CN87" s="11">
        <v>28.4</v>
      </c>
      <c r="CO87" s="10">
        <f t="shared" si="18"/>
        <v>2864.41</v>
      </c>
    </row>
    <row r="88" spans="1:93" ht="14.25">
      <c r="A88" s="9" t="s">
        <v>221</v>
      </c>
      <c r="B88" s="9">
        <v>10789</v>
      </c>
      <c r="C88" s="9" t="s">
        <v>190</v>
      </c>
      <c r="D88" s="9" t="s">
        <v>217</v>
      </c>
      <c r="E88" s="8" t="s">
        <v>259</v>
      </c>
      <c r="F88" s="9" t="s">
        <v>288</v>
      </c>
      <c r="G88" s="9" t="s">
        <v>268</v>
      </c>
      <c r="H88" s="9" t="s">
        <v>53</v>
      </c>
      <c r="I88" s="10">
        <f t="shared" si="14"/>
        <v>4616.67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636.49</v>
      </c>
      <c r="W88" s="11">
        <v>0</v>
      </c>
      <c r="X88" s="11">
        <v>3980.18</v>
      </c>
      <c r="Y88" s="11">
        <v>0</v>
      </c>
      <c r="Z88" s="11">
        <v>0</v>
      </c>
      <c r="AA88" s="10">
        <f t="shared" si="19"/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0">
        <f t="shared" si="20"/>
        <v>450</v>
      </c>
      <c r="AJ88" s="11">
        <v>0</v>
      </c>
      <c r="AK88" s="11">
        <v>0</v>
      </c>
      <c r="AL88" s="11">
        <v>0</v>
      </c>
      <c r="AM88" s="11">
        <v>450</v>
      </c>
      <c r="AN88" s="11">
        <v>0</v>
      </c>
      <c r="AO88" s="11">
        <v>0</v>
      </c>
      <c r="AP88" s="10">
        <f t="shared" si="15"/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0">
        <f t="shared" si="21"/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0">
        <f t="shared" si="22"/>
        <v>0</v>
      </c>
      <c r="BK88" s="1">
        <v>0</v>
      </c>
      <c r="BL88" s="10">
        <f t="shared" si="16"/>
        <v>5066.67</v>
      </c>
      <c r="BM88" s="10">
        <f t="shared" si="17"/>
        <v>2375.7400000000002</v>
      </c>
      <c r="BN88" s="11">
        <v>0</v>
      </c>
      <c r="BO88" s="11">
        <v>0</v>
      </c>
      <c r="BP88" s="11">
        <v>0</v>
      </c>
      <c r="BQ88" s="11">
        <v>0</v>
      </c>
      <c r="BR88" s="11">
        <v>89.16</v>
      </c>
      <c r="BS88" s="11">
        <v>544.18</v>
      </c>
      <c r="BT88" s="11">
        <v>0</v>
      </c>
      <c r="BU88" s="11">
        <v>277</v>
      </c>
      <c r="BV88" s="11">
        <v>44.32</v>
      </c>
      <c r="BW88" s="11">
        <v>12.93</v>
      </c>
      <c r="BX88" s="11">
        <v>576.49</v>
      </c>
      <c r="BY88" s="11">
        <v>0</v>
      </c>
      <c r="BZ88" s="11">
        <v>0</v>
      </c>
      <c r="CA88" s="11">
        <v>39.8</v>
      </c>
      <c r="CB88" s="11">
        <v>0</v>
      </c>
      <c r="CC88" s="11">
        <v>46.17</v>
      </c>
      <c r="CD88" s="11">
        <v>0</v>
      </c>
      <c r="CE88" s="11">
        <v>0</v>
      </c>
      <c r="CF88" s="11">
        <v>0</v>
      </c>
      <c r="CG88" s="11">
        <v>0</v>
      </c>
      <c r="CH88" s="11">
        <v>0</v>
      </c>
      <c r="CI88" s="11">
        <v>0</v>
      </c>
      <c r="CJ88" s="11">
        <v>234.79</v>
      </c>
      <c r="CK88" s="11">
        <v>0</v>
      </c>
      <c r="CL88" s="11">
        <v>482.5</v>
      </c>
      <c r="CM88" s="11">
        <v>0</v>
      </c>
      <c r="CN88" s="11">
        <v>28.4</v>
      </c>
      <c r="CO88" s="10">
        <f t="shared" si="18"/>
        <v>2690.93</v>
      </c>
    </row>
    <row r="89" spans="1:93" ht="14.25">
      <c r="A89" s="9" t="s">
        <v>222</v>
      </c>
      <c r="B89" s="9">
        <v>10790</v>
      </c>
      <c r="C89" s="9" t="s">
        <v>190</v>
      </c>
      <c r="D89" s="9" t="s">
        <v>217</v>
      </c>
      <c r="E89" s="8" t="s">
        <v>259</v>
      </c>
      <c r="F89" s="9" t="s">
        <v>292</v>
      </c>
      <c r="G89" s="9" t="s">
        <v>268</v>
      </c>
      <c r="H89" s="9" t="s">
        <v>53</v>
      </c>
      <c r="I89" s="10">
        <f t="shared" si="14"/>
        <v>4459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631.9</v>
      </c>
      <c r="W89" s="11">
        <v>0</v>
      </c>
      <c r="X89" s="11">
        <v>3827.1</v>
      </c>
      <c r="Y89" s="11">
        <v>0</v>
      </c>
      <c r="Z89" s="11">
        <v>0</v>
      </c>
      <c r="AA89" s="10">
        <f t="shared" si="19"/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0">
        <f t="shared" si="20"/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0">
        <f t="shared" si="15"/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0">
        <f t="shared" si="21"/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0">
        <f t="shared" si="22"/>
        <v>0</v>
      </c>
      <c r="BK89" s="1">
        <v>0</v>
      </c>
      <c r="BL89" s="10">
        <f t="shared" si="16"/>
        <v>4459</v>
      </c>
      <c r="BM89" s="10">
        <f t="shared" si="17"/>
        <v>2384.8199999999997</v>
      </c>
      <c r="BN89" s="11">
        <v>0</v>
      </c>
      <c r="BO89" s="11">
        <v>0</v>
      </c>
      <c r="BP89" s="11">
        <v>0</v>
      </c>
      <c r="BQ89" s="11">
        <v>0</v>
      </c>
      <c r="BR89" s="11">
        <v>163.16</v>
      </c>
      <c r="BS89" s="11">
        <v>525.73</v>
      </c>
      <c r="BT89" s="11">
        <v>0</v>
      </c>
      <c r="BU89" s="11">
        <v>535.08</v>
      </c>
      <c r="BV89" s="11">
        <v>42.81</v>
      </c>
      <c r="BW89" s="11">
        <v>12.49</v>
      </c>
      <c r="BX89" s="11">
        <v>501.02</v>
      </c>
      <c r="BY89" s="11">
        <v>0</v>
      </c>
      <c r="BZ89" s="11">
        <v>0</v>
      </c>
      <c r="CA89" s="11">
        <v>0</v>
      </c>
      <c r="CB89" s="11">
        <v>0</v>
      </c>
      <c r="CC89" s="11">
        <v>44.59</v>
      </c>
      <c r="CD89" s="11">
        <v>0</v>
      </c>
      <c r="CE89" s="11">
        <v>0</v>
      </c>
      <c r="CF89" s="11">
        <v>0</v>
      </c>
      <c r="CG89" s="11">
        <v>0</v>
      </c>
      <c r="CH89" s="11">
        <v>0</v>
      </c>
      <c r="CI89" s="11">
        <v>0</v>
      </c>
      <c r="CJ89" s="11">
        <v>71.11</v>
      </c>
      <c r="CK89" s="11">
        <v>0</v>
      </c>
      <c r="CL89" s="11">
        <v>460.43</v>
      </c>
      <c r="CM89" s="11">
        <v>0</v>
      </c>
      <c r="CN89" s="11">
        <v>28.4</v>
      </c>
      <c r="CO89" s="10">
        <f t="shared" si="18"/>
        <v>2074.1800000000003</v>
      </c>
    </row>
    <row r="90" spans="1:93" ht="14.25">
      <c r="A90" s="9" t="s">
        <v>162</v>
      </c>
      <c r="B90" s="9">
        <v>10807</v>
      </c>
      <c r="C90" s="9" t="s">
        <v>155</v>
      </c>
      <c r="D90" s="9" t="s">
        <v>156</v>
      </c>
      <c r="E90" s="8" t="s">
        <v>259</v>
      </c>
      <c r="F90" s="9" t="s">
        <v>291</v>
      </c>
      <c r="G90" s="9" t="s">
        <v>268</v>
      </c>
      <c r="H90" s="9" t="s">
        <v>53</v>
      </c>
      <c r="I90" s="10">
        <f t="shared" si="14"/>
        <v>3775.79</v>
      </c>
      <c r="J90" s="11">
        <v>0</v>
      </c>
      <c r="K90" s="11">
        <v>378.4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600.98</v>
      </c>
      <c r="W90" s="11">
        <v>0</v>
      </c>
      <c r="X90" s="11">
        <v>2796.41</v>
      </c>
      <c r="Y90" s="11">
        <v>0</v>
      </c>
      <c r="Z90" s="11">
        <v>0</v>
      </c>
      <c r="AA90" s="10">
        <f t="shared" si="19"/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0">
        <f t="shared" si="20"/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0">
        <f t="shared" si="15"/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0">
        <f t="shared" si="21"/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0">
        <f t="shared" si="22"/>
        <v>0</v>
      </c>
      <c r="BK90" s="1">
        <v>0</v>
      </c>
      <c r="BL90" s="10">
        <f t="shared" si="16"/>
        <v>3775.79</v>
      </c>
      <c r="BM90" s="10">
        <f t="shared" si="17"/>
        <v>1523.3600000000001</v>
      </c>
      <c r="BN90" s="11">
        <v>0</v>
      </c>
      <c r="BO90" s="11">
        <v>0</v>
      </c>
      <c r="BP90" s="11">
        <v>196.82</v>
      </c>
      <c r="BQ90" s="11">
        <v>0</v>
      </c>
      <c r="BR90" s="11">
        <v>0</v>
      </c>
      <c r="BS90" s="11">
        <v>0</v>
      </c>
      <c r="BT90" s="11">
        <v>0</v>
      </c>
      <c r="BU90" s="11">
        <v>135.9</v>
      </c>
      <c r="BV90" s="11">
        <v>32.61</v>
      </c>
      <c r="BW90" s="11">
        <v>9.51</v>
      </c>
      <c r="BX90" s="11">
        <v>521.09</v>
      </c>
      <c r="BY90" s="11">
        <v>0</v>
      </c>
      <c r="BZ90" s="11">
        <v>0</v>
      </c>
      <c r="CA90" s="11">
        <v>0</v>
      </c>
      <c r="CB90" s="11">
        <v>0</v>
      </c>
      <c r="CC90" s="11">
        <v>33.97</v>
      </c>
      <c r="CD90" s="11">
        <v>167.78</v>
      </c>
      <c r="CE90" s="11">
        <v>0</v>
      </c>
      <c r="CF90" s="11">
        <v>0</v>
      </c>
      <c r="CG90" s="11">
        <v>0</v>
      </c>
      <c r="CH90" s="11">
        <v>0</v>
      </c>
      <c r="CI90" s="11">
        <v>0</v>
      </c>
      <c r="CJ90" s="11">
        <v>80.6</v>
      </c>
      <c r="CK90" s="11">
        <v>0</v>
      </c>
      <c r="CL90" s="11">
        <v>316.68</v>
      </c>
      <c r="CM90" s="11">
        <v>0</v>
      </c>
      <c r="CN90" s="11">
        <v>28.4</v>
      </c>
      <c r="CO90" s="10">
        <f t="shared" si="18"/>
        <v>2252.43</v>
      </c>
    </row>
    <row r="91" spans="1:93" ht="14.25">
      <c r="A91" s="9" t="s">
        <v>138</v>
      </c>
      <c r="B91" s="9">
        <v>10819</v>
      </c>
      <c r="C91" s="9" t="s">
        <v>123</v>
      </c>
      <c r="D91" s="9" t="s">
        <v>129</v>
      </c>
      <c r="E91" s="8" t="s">
        <v>259</v>
      </c>
      <c r="F91" s="9" t="s">
        <v>290</v>
      </c>
      <c r="G91" s="9" t="s">
        <v>268</v>
      </c>
      <c r="H91" s="9" t="s">
        <v>53</v>
      </c>
      <c r="I91" s="10">
        <f t="shared" si="14"/>
        <v>10928.81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318.31</v>
      </c>
      <c r="W91" s="11">
        <v>0</v>
      </c>
      <c r="X91" s="11">
        <v>10610.5</v>
      </c>
      <c r="Y91" s="11">
        <v>0</v>
      </c>
      <c r="Z91" s="11">
        <v>0</v>
      </c>
      <c r="AA91" s="10">
        <f t="shared" si="19"/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0">
        <f t="shared" si="20"/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0">
        <f t="shared" si="15"/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0">
        <f t="shared" si="21"/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0">
        <f t="shared" si="22"/>
        <v>0</v>
      </c>
      <c r="BK91" s="1">
        <v>0</v>
      </c>
      <c r="BL91" s="10">
        <f t="shared" si="16"/>
        <v>10928.81</v>
      </c>
      <c r="BM91" s="10">
        <f t="shared" si="17"/>
        <v>3237.2700000000004</v>
      </c>
      <c r="BN91" s="11">
        <v>0</v>
      </c>
      <c r="BO91" s="11">
        <v>0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546.44</v>
      </c>
      <c r="BV91" s="11">
        <v>104.92</v>
      </c>
      <c r="BW91" s="11"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v>0</v>
      </c>
      <c r="CC91" s="11"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v>0</v>
      </c>
      <c r="CI91" s="11">
        <v>0</v>
      </c>
      <c r="CJ91" s="11">
        <v>1729.13</v>
      </c>
      <c r="CK91" s="11">
        <v>0</v>
      </c>
      <c r="CL91" s="11">
        <v>828.38</v>
      </c>
      <c r="CM91" s="11">
        <v>0</v>
      </c>
      <c r="CN91" s="11">
        <v>28.4</v>
      </c>
      <c r="CO91" s="10">
        <f t="shared" si="18"/>
        <v>7691.539999999999</v>
      </c>
    </row>
    <row r="92" spans="1:93" ht="14.25">
      <c r="A92" s="9" t="s">
        <v>202</v>
      </c>
      <c r="B92" s="9">
        <v>10820</v>
      </c>
      <c r="C92" s="9" t="s">
        <v>190</v>
      </c>
      <c r="D92" s="9" t="s">
        <v>193</v>
      </c>
      <c r="E92" s="8" t="s">
        <v>259</v>
      </c>
      <c r="F92" s="9" t="s">
        <v>288</v>
      </c>
      <c r="G92" s="9" t="s">
        <v>268</v>
      </c>
      <c r="H92" s="9" t="s">
        <v>53</v>
      </c>
      <c r="I92" s="10">
        <f t="shared" si="14"/>
        <v>4745.94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765.76</v>
      </c>
      <c r="W92" s="11">
        <v>0</v>
      </c>
      <c r="X92" s="11">
        <v>3980.18</v>
      </c>
      <c r="Y92" s="11">
        <v>0</v>
      </c>
      <c r="Z92" s="11">
        <v>0</v>
      </c>
      <c r="AA92" s="10">
        <f t="shared" si="19"/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0">
        <f t="shared" si="20"/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0">
        <f t="shared" si="15"/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0">
        <f t="shared" si="21"/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0">
        <f t="shared" si="22"/>
        <v>0</v>
      </c>
      <c r="BK92" s="1">
        <v>0</v>
      </c>
      <c r="BL92" s="10">
        <f t="shared" si="16"/>
        <v>4745.94</v>
      </c>
      <c r="BM92" s="10">
        <f t="shared" si="17"/>
        <v>1486.88</v>
      </c>
      <c r="BN92" s="11">
        <v>0</v>
      </c>
      <c r="BO92" s="11">
        <v>0</v>
      </c>
      <c r="BP92" s="11">
        <v>0</v>
      </c>
      <c r="BQ92" s="11">
        <v>0</v>
      </c>
      <c r="BR92" s="11">
        <v>32.16</v>
      </c>
      <c r="BS92" s="11">
        <v>559.19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v>0</v>
      </c>
      <c r="CC92" s="11">
        <v>47.46</v>
      </c>
      <c r="CD92" s="11">
        <v>0</v>
      </c>
      <c r="CE92" s="11">
        <v>0</v>
      </c>
      <c r="CF92" s="11">
        <v>0</v>
      </c>
      <c r="CG92" s="11">
        <v>0</v>
      </c>
      <c r="CH92" s="11">
        <v>0</v>
      </c>
      <c r="CI92" s="11">
        <v>0</v>
      </c>
      <c r="CJ92" s="11">
        <v>319.07</v>
      </c>
      <c r="CK92" s="11">
        <v>0</v>
      </c>
      <c r="CL92" s="11">
        <v>500.6</v>
      </c>
      <c r="CM92" s="11">
        <v>0</v>
      </c>
      <c r="CN92" s="11">
        <v>28.4</v>
      </c>
      <c r="CO92" s="10">
        <f t="shared" si="18"/>
        <v>3259.0599999999995</v>
      </c>
    </row>
    <row r="93" spans="1:93" ht="14.25">
      <c r="A93" s="9" t="s">
        <v>164</v>
      </c>
      <c r="B93" s="9">
        <v>10832</v>
      </c>
      <c r="C93" s="9" t="s">
        <v>155</v>
      </c>
      <c r="D93" s="9" t="s">
        <v>156</v>
      </c>
      <c r="E93" s="8" t="s">
        <v>259</v>
      </c>
      <c r="F93" s="9" t="s">
        <v>286</v>
      </c>
      <c r="G93" s="9" t="s">
        <v>268</v>
      </c>
      <c r="H93" s="9" t="s">
        <v>116</v>
      </c>
      <c r="I93" s="10">
        <f t="shared" si="14"/>
        <v>3744.65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836.38</v>
      </c>
      <c r="W93" s="11">
        <v>0</v>
      </c>
      <c r="X93" s="11">
        <v>2908.27</v>
      </c>
      <c r="Y93" s="11">
        <v>0</v>
      </c>
      <c r="Z93" s="11">
        <v>0</v>
      </c>
      <c r="AA93" s="10">
        <f t="shared" si="19"/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0">
        <f t="shared" si="20"/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0">
        <f t="shared" si="15"/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0">
        <f t="shared" si="21"/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0">
        <f t="shared" si="22"/>
        <v>0</v>
      </c>
      <c r="BK93" s="1">
        <v>0</v>
      </c>
      <c r="BL93" s="10">
        <f t="shared" si="16"/>
        <v>3744.65</v>
      </c>
      <c r="BM93" s="10">
        <f t="shared" si="17"/>
        <v>1372.8800000000003</v>
      </c>
      <c r="BN93" s="11">
        <v>0</v>
      </c>
      <c r="BO93" s="11">
        <v>0</v>
      </c>
      <c r="BP93" s="11">
        <v>0</v>
      </c>
      <c r="BQ93" s="11"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764.7</v>
      </c>
      <c r="BY93" s="11">
        <v>0</v>
      </c>
      <c r="BZ93" s="11">
        <v>0</v>
      </c>
      <c r="CA93" s="11">
        <v>29.08</v>
      </c>
      <c r="CB93" s="11">
        <v>0</v>
      </c>
      <c r="CC93" s="11">
        <v>37.45</v>
      </c>
      <c r="CD93" s="11">
        <v>0</v>
      </c>
      <c r="CE93" s="11">
        <v>0</v>
      </c>
      <c r="CF93" s="11">
        <v>0</v>
      </c>
      <c r="CG93" s="11">
        <v>0</v>
      </c>
      <c r="CH93" s="11">
        <v>0</v>
      </c>
      <c r="CI93" s="11">
        <v>0</v>
      </c>
      <c r="CJ93" s="11">
        <v>152.83</v>
      </c>
      <c r="CK93" s="11">
        <v>0</v>
      </c>
      <c r="CL93" s="11">
        <v>360.42</v>
      </c>
      <c r="CM93" s="11">
        <v>0</v>
      </c>
      <c r="CN93" s="11">
        <v>28.4</v>
      </c>
      <c r="CO93" s="10">
        <f t="shared" si="18"/>
        <v>2371.7699999999995</v>
      </c>
    </row>
    <row r="94" spans="1:93" ht="14.25">
      <c r="A94" s="9" t="s">
        <v>139</v>
      </c>
      <c r="B94" s="9">
        <v>10844</v>
      </c>
      <c r="C94" s="9" t="s">
        <v>123</v>
      </c>
      <c r="D94" s="9" t="s">
        <v>129</v>
      </c>
      <c r="E94" s="8" t="s">
        <v>259</v>
      </c>
      <c r="F94" s="9" t="s">
        <v>293</v>
      </c>
      <c r="G94" s="9" t="s">
        <v>268</v>
      </c>
      <c r="H94" s="9" t="s">
        <v>53</v>
      </c>
      <c r="I94" s="10">
        <f t="shared" si="14"/>
        <v>10502.08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299.67</v>
      </c>
      <c r="W94" s="11">
        <v>0</v>
      </c>
      <c r="X94" s="11">
        <v>10202.41</v>
      </c>
      <c r="Y94" s="11">
        <v>0</v>
      </c>
      <c r="Z94" s="11">
        <v>0</v>
      </c>
      <c r="AA94" s="10">
        <f t="shared" si="19"/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0">
        <f t="shared" si="20"/>
        <v>600</v>
      </c>
      <c r="AJ94" s="11">
        <v>0</v>
      </c>
      <c r="AK94" s="11">
        <v>0</v>
      </c>
      <c r="AL94" s="11">
        <v>0</v>
      </c>
      <c r="AM94" s="11">
        <v>600</v>
      </c>
      <c r="AN94" s="11">
        <v>0</v>
      </c>
      <c r="AO94" s="11">
        <v>0</v>
      </c>
      <c r="AP94" s="10">
        <f t="shared" si="15"/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0">
        <f t="shared" si="21"/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0">
        <f t="shared" si="22"/>
        <v>0</v>
      </c>
      <c r="BK94" s="1">
        <v>0</v>
      </c>
      <c r="BL94" s="10">
        <f t="shared" si="16"/>
        <v>11102.08</v>
      </c>
      <c r="BM94" s="10">
        <f t="shared" si="17"/>
        <v>6438.349999999999</v>
      </c>
      <c r="BN94" s="11">
        <v>0</v>
      </c>
      <c r="BO94" s="11">
        <v>0</v>
      </c>
      <c r="BP94" s="11">
        <v>0</v>
      </c>
      <c r="BQ94" s="11">
        <v>1836.24</v>
      </c>
      <c r="BR94" s="11">
        <v>0</v>
      </c>
      <c r="BS94" s="11">
        <v>743.72</v>
      </c>
      <c r="BT94" s="11">
        <v>0</v>
      </c>
      <c r="BU94" s="11">
        <v>0</v>
      </c>
      <c r="BV94" s="11">
        <v>0</v>
      </c>
      <c r="BW94" s="11">
        <v>0</v>
      </c>
      <c r="BX94" s="11">
        <v>995.07</v>
      </c>
      <c r="BY94" s="11">
        <v>0</v>
      </c>
      <c r="BZ94" s="11">
        <v>0</v>
      </c>
      <c r="CA94" s="11">
        <v>102.02</v>
      </c>
      <c r="CB94" s="11">
        <v>0</v>
      </c>
      <c r="CC94" s="11">
        <v>105.02</v>
      </c>
      <c r="CD94" s="11">
        <v>0</v>
      </c>
      <c r="CE94" s="11">
        <v>0</v>
      </c>
      <c r="CF94" s="11">
        <v>0</v>
      </c>
      <c r="CG94" s="11">
        <v>0</v>
      </c>
      <c r="CH94" s="11">
        <v>0</v>
      </c>
      <c r="CI94" s="11">
        <v>0</v>
      </c>
      <c r="CJ94" s="11">
        <v>1799.5</v>
      </c>
      <c r="CK94" s="11">
        <v>0</v>
      </c>
      <c r="CL94" s="11">
        <v>828.38</v>
      </c>
      <c r="CM94" s="11">
        <v>0</v>
      </c>
      <c r="CN94" s="11">
        <v>28.4</v>
      </c>
      <c r="CO94" s="10">
        <f t="shared" si="18"/>
        <v>4663.7300000000005</v>
      </c>
    </row>
    <row r="95" spans="1:93" ht="14.25">
      <c r="A95" s="9" t="s">
        <v>87</v>
      </c>
      <c r="B95" s="9">
        <v>10856</v>
      </c>
      <c r="C95" s="9" t="s">
        <v>83</v>
      </c>
      <c r="D95" s="9" t="s">
        <v>84</v>
      </c>
      <c r="E95" s="8" t="s">
        <v>259</v>
      </c>
      <c r="F95" s="9" t="s">
        <v>293</v>
      </c>
      <c r="G95" s="9" t="s">
        <v>268</v>
      </c>
      <c r="H95" s="9" t="s">
        <v>53</v>
      </c>
      <c r="I95" s="10">
        <f t="shared" si="14"/>
        <v>10406.45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204.04</v>
      </c>
      <c r="W95" s="11">
        <v>0</v>
      </c>
      <c r="X95" s="11">
        <v>10202.41</v>
      </c>
      <c r="Y95" s="11">
        <v>0</v>
      </c>
      <c r="Z95" s="11">
        <v>0</v>
      </c>
      <c r="AA95" s="10">
        <f t="shared" si="19"/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0">
        <f t="shared" si="20"/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0">
        <f t="shared" si="15"/>
        <v>6937.64</v>
      </c>
      <c r="AQ95" s="1">
        <v>0</v>
      </c>
      <c r="AR95" s="1">
        <v>1734.41</v>
      </c>
      <c r="AS95" s="1">
        <v>0</v>
      </c>
      <c r="AT95" s="1">
        <v>0</v>
      </c>
      <c r="AU95" s="1">
        <v>0</v>
      </c>
      <c r="AV95" s="1">
        <v>0</v>
      </c>
      <c r="AW95" s="1">
        <v>102.02</v>
      </c>
      <c r="AX95" s="1">
        <v>0</v>
      </c>
      <c r="AY95" s="1">
        <v>0</v>
      </c>
      <c r="AZ95" s="1">
        <v>5101.21</v>
      </c>
      <c r="BA95" s="1">
        <v>0</v>
      </c>
      <c r="BB95" s="10">
        <f t="shared" si="21"/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0">
        <f t="shared" si="22"/>
        <v>0</v>
      </c>
      <c r="BK95" s="1">
        <v>0</v>
      </c>
      <c r="BL95" s="10">
        <f t="shared" si="16"/>
        <v>17344.09</v>
      </c>
      <c r="BM95" s="10">
        <f t="shared" si="17"/>
        <v>7432.23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v>5203.23</v>
      </c>
      <c r="CI95" s="11">
        <v>807.44</v>
      </c>
      <c r="CJ95" s="11">
        <v>555.77</v>
      </c>
      <c r="CK95" s="11">
        <v>816.45</v>
      </c>
      <c r="CL95" s="11">
        <v>20.94</v>
      </c>
      <c r="CM95" s="11">
        <v>0</v>
      </c>
      <c r="CN95" s="11">
        <v>28.4</v>
      </c>
      <c r="CO95" s="10">
        <f t="shared" si="18"/>
        <v>9911.86</v>
      </c>
    </row>
    <row r="96" spans="1:93" ht="14.25">
      <c r="A96" s="9" t="s">
        <v>92</v>
      </c>
      <c r="B96" s="9">
        <v>40009</v>
      </c>
      <c r="C96" s="9" t="s">
        <v>264</v>
      </c>
      <c r="D96" s="9" t="s">
        <v>264</v>
      </c>
      <c r="E96" s="9" t="s">
        <v>264</v>
      </c>
      <c r="F96" s="9" t="s">
        <v>294</v>
      </c>
      <c r="G96" s="9" t="s">
        <v>295</v>
      </c>
      <c r="H96" s="9" t="s">
        <v>93</v>
      </c>
      <c r="I96" s="10">
        <f t="shared" si="14"/>
        <v>92165.62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15360.94</v>
      </c>
      <c r="Q96" s="11">
        <v>4570</v>
      </c>
      <c r="R96" s="11">
        <v>0</v>
      </c>
      <c r="S96" s="11">
        <v>0</v>
      </c>
      <c r="T96" s="11">
        <v>0</v>
      </c>
      <c r="U96" s="11">
        <v>26151.87</v>
      </c>
      <c r="V96" s="11">
        <v>0</v>
      </c>
      <c r="W96" s="11">
        <v>0</v>
      </c>
      <c r="X96" s="11">
        <v>0</v>
      </c>
      <c r="Y96" s="11">
        <v>46082.81</v>
      </c>
      <c r="Z96" s="11">
        <v>0</v>
      </c>
      <c r="AA96" s="10">
        <f t="shared" si="19"/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0">
        <f t="shared" si="20"/>
        <v>1200</v>
      </c>
      <c r="AJ96" s="11">
        <v>0</v>
      </c>
      <c r="AK96" s="11">
        <v>0</v>
      </c>
      <c r="AL96" s="11">
        <v>0</v>
      </c>
      <c r="AM96" s="11">
        <v>1200</v>
      </c>
      <c r="AN96" s="11">
        <v>0</v>
      </c>
      <c r="AO96" s="11">
        <v>0</v>
      </c>
      <c r="AP96" s="10">
        <f t="shared" si="15"/>
        <v>15360.94</v>
      </c>
      <c r="AQ96" s="1">
        <v>15360.94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0">
        <f t="shared" si="21"/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0">
        <f t="shared" si="22"/>
        <v>0</v>
      </c>
      <c r="BK96" s="1">
        <v>0</v>
      </c>
      <c r="BL96" s="10">
        <f t="shared" si="16"/>
        <v>108726.56</v>
      </c>
      <c r="BM96" s="10">
        <f t="shared" si="17"/>
        <v>29959.77</v>
      </c>
      <c r="BN96" s="11">
        <v>0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v>0</v>
      </c>
      <c r="CD96" s="11">
        <v>0</v>
      </c>
      <c r="CE96" s="11">
        <v>440</v>
      </c>
      <c r="CF96" s="11">
        <v>0</v>
      </c>
      <c r="CG96" s="11">
        <v>0</v>
      </c>
      <c r="CH96" s="11">
        <v>0</v>
      </c>
      <c r="CI96" s="11">
        <v>0</v>
      </c>
      <c r="CJ96" s="11">
        <v>28711.78</v>
      </c>
      <c r="CK96" s="11">
        <v>0</v>
      </c>
      <c r="CL96" s="11">
        <v>779.59</v>
      </c>
      <c r="CM96" s="11">
        <v>0</v>
      </c>
      <c r="CN96" s="11">
        <v>28.4</v>
      </c>
      <c r="CO96" s="10">
        <f t="shared" si="18"/>
        <v>78766.79</v>
      </c>
    </row>
    <row r="97" spans="1:93" ht="14.25">
      <c r="A97" s="9" t="s">
        <v>69</v>
      </c>
      <c r="B97" s="9">
        <v>40010</v>
      </c>
      <c r="C97" s="9" t="s">
        <v>264</v>
      </c>
      <c r="D97" s="9" t="s">
        <v>264</v>
      </c>
      <c r="E97" s="9" t="s">
        <v>264</v>
      </c>
      <c r="F97" s="9" t="s">
        <v>294</v>
      </c>
      <c r="G97" s="9" t="s">
        <v>295</v>
      </c>
      <c r="H97" s="9" t="s">
        <v>53</v>
      </c>
      <c r="I97" s="10">
        <f t="shared" si="14"/>
        <v>46082.81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15360.94</v>
      </c>
      <c r="Q97" s="11">
        <v>4570</v>
      </c>
      <c r="R97" s="11">
        <v>0</v>
      </c>
      <c r="S97" s="11">
        <v>0</v>
      </c>
      <c r="T97" s="11">
        <v>0</v>
      </c>
      <c r="U97" s="11">
        <v>26151.87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0">
        <f t="shared" si="19"/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0">
        <f t="shared" si="20"/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0">
        <f t="shared" si="15"/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0">
        <f t="shared" si="21"/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0">
        <f t="shared" si="22"/>
        <v>0</v>
      </c>
      <c r="BK97" s="1">
        <v>0</v>
      </c>
      <c r="BL97" s="10">
        <f t="shared" si="16"/>
        <v>46082.81</v>
      </c>
      <c r="BM97" s="10">
        <f t="shared" si="17"/>
        <v>12562.02</v>
      </c>
      <c r="BN97" s="11">
        <v>0</v>
      </c>
      <c r="BO97" s="11">
        <v>0</v>
      </c>
      <c r="BP97" s="11"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v>0</v>
      </c>
      <c r="CC97" s="11">
        <v>0</v>
      </c>
      <c r="CD97" s="11">
        <v>0</v>
      </c>
      <c r="CE97" s="11">
        <v>165</v>
      </c>
      <c r="CF97" s="11">
        <v>0</v>
      </c>
      <c r="CG97" s="11">
        <v>0</v>
      </c>
      <c r="CH97" s="11">
        <v>0</v>
      </c>
      <c r="CI97" s="11">
        <v>0</v>
      </c>
      <c r="CJ97" s="11">
        <v>11589.03</v>
      </c>
      <c r="CK97" s="11">
        <v>0</v>
      </c>
      <c r="CL97" s="11">
        <v>779.59</v>
      </c>
      <c r="CM97" s="11">
        <v>0</v>
      </c>
      <c r="CN97" s="11">
        <v>28.4</v>
      </c>
      <c r="CO97" s="10">
        <f t="shared" si="18"/>
        <v>33520.78999999999</v>
      </c>
    </row>
    <row r="98" spans="1:93" ht="14.25">
      <c r="A98" s="9" t="s">
        <v>142</v>
      </c>
      <c r="B98" s="9">
        <v>40022</v>
      </c>
      <c r="C98" s="9" t="s">
        <v>264</v>
      </c>
      <c r="D98" s="9" t="s">
        <v>264</v>
      </c>
      <c r="E98" s="9" t="s">
        <v>264</v>
      </c>
      <c r="F98" s="9" t="s">
        <v>294</v>
      </c>
      <c r="G98" s="9" t="s">
        <v>295</v>
      </c>
      <c r="H98" s="9" t="s">
        <v>143</v>
      </c>
      <c r="I98" s="10">
        <f t="shared" si="14"/>
        <v>46082.81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15360.94</v>
      </c>
      <c r="Q98" s="11">
        <v>4570</v>
      </c>
      <c r="R98" s="11">
        <v>0</v>
      </c>
      <c r="S98" s="11">
        <v>0</v>
      </c>
      <c r="T98" s="11">
        <v>0</v>
      </c>
      <c r="U98" s="11">
        <v>26151.87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0">
        <f t="shared" si="19"/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0">
        <f t="shared" si="20"/>
        <v>1800</v>
      </c>
      <c r="AJ98" s="11">
        <v>0</v>
      </c>
      <c r="AK98" s="11">
        <v>0</v>
      </c>
      <c r="AL98" s="11">
        <v>600</v>
      </c>
      <c r="AM98" s="11">
        <v>0</v>
      </c>
      <c r="AN98" s="11">
        <v>1200</v>
      </c>
      <c r="AO98" s="11">
        <v>0</v>
      </c>
      <c r="AP98" s="10">
        <f t="shared" si="15"/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0">
        <f t="shared" si="21"/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0">
        <f t="shared" si="22"/>
        <v>0</v>
      </c>
      <c r="BK98" s="1">
        <v>0</v>
      </c>
      <c r="BL98" s="10">
        <f t="shared" si="16"/>
        <v>47882.81</v>
      </c>
      <c r="BM98" s="10">
        <f t="shared" si="17"/>
        <v>15456.800000000001</v>
      </c>
      <c r="BN98" s="11">
        <v>0</v>
      </c>
      <c r="BO98" s="11">
        <v>0</v>
      </c>
      <c r="BP98" s="11"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3487.76</v>
      </c>
      <c r="BV98" s="11">
        <v>167.41</v>
      </c>
      <c r="BW98" s="11">
        <v>48.83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v>261.52</v>
      </c>
      <c r="CD98" s="11">
        <v>0</v>
      </c>
      <c r="CE98" s="11">
        <v>165</v>
      </c>
      <c r="CF98" s="11">
        <v>0</v>
      </c>
      <c r="CG98" s="11">
        <v>0</v>
      </c>
      <c r="CH98" s="11">
        <v>0</v>
      </c>
      <c r="CI98" s="11">
        <v>0</v>
      </c>
      <c r="CJ98" s="11">
        <v>10518.29</v>
      </c>
      <c r="CK98" s="11">
        <v>0</v>
      </c>
      <c r="CL98" s="11">
        <v>779.59</v>
      </c>
      <c r="CM98" s="11">
        <v>0</v>
      </c>
      <c r="CN98" s="11">
        <v>28.4</v>
      </c>
      <c r="CO98" s="10">
        <f t="shared" si="18"/>
        <v>32426.009999999995</v>
      </c>
    </row>
    <row r="99" spans="1:93" ht="14.25">
      <c r="A99" s="9" t="s">
        <v>44</v>
      </c>
      <c r="B99" s="9">
        <v>50015</v>
      </c>
      <c r="C99" s="9" t="s">
        <v>42</v>
      </c>
      <c r="D99" s="9" t="s">
        <v>42</v>
      </c>
      <c r="E99" s="8" t="s">
        <v>259</v>
      </c>
      <c r="F99" s="9" t="s">
        <v>269</v>
      </c>
      <c r="G99" s="9" t="s">
        <v>295</v>
      </c>
      <c r="H99" s="9" t="s">
        <v>45</v>
      </c>
      <c r="I99" s="10">
        <f t="shared" si="14"/>
        <v>7454.8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7454.8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0">
        <f t="shared" si="19"/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0">
        <f t="shared" si="20"/>
        <v>1200</v>
      </c>
      <c r="AJ99" s="11">
        <v>0</v>
      </c>
      <c r="AK99" s="11">
        <v>0</v>
      </c>
      <c r="AL99" s="11">
        <v>600</v>
      </c>
      <c r="AM99" s="11">
        <v>600</v>
      </c>
      <c r="AN99" s="11">
        <v>0</v>
      </c>
      <c r="AO99" s="11">
        <v>0</v>
      </c>
      <c r="AP99" s="10">
        <f t="shared" si="15"/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0">
        <f t="shared" si="21"/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0">
        <f t="shared" si="22"/>
        <v>0</v>
      </c>
      <c r="BK99" s="1">
        <v>0</v>
      </c>
      <c r="BL99" s="10">
        <f t="shared" si="16"/>
        <v>8654.8</v>
      </c>
      <c r="BM99" s="10">
        <f t="shared" si="17"/>
        <v>2164.96</v>
      </c>
      <c r="BN99" s="11">
        <v>0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v>74.55</v>
      </c>
      <c r="CD99" s="11">
        <v>0</v>
      </c>
      <c r="CE99" s="11">
        <v>220</v>
      </c>
      <c r="CF99" s="11">
        <v>0</v>
      </c>
      <c r="CG99" s="11">
        <v>0</v>
      </c>
      <c r="CH99" s="11">
        <v>0</v>
      </c>
      <c r="CI99" s="11">
        <v>0</v>
      </c>
      <c r="CJ99" s="11">
        <v>1013.63</v>
      </c>
      <c r="CK99" s="11">
        <v>0</v>
      </c>
      <c r="CL99" s="11">
        <v>828.38</v>
      </c>
      <c r="CM99" s="11">
        <v>0</v>
      </c>
      <c r="CN99" s="11">
        <v>28.4</v>
      </c>
      <c r="CO99" s="10">
        <f t="shared" si="18"/>
        <v>6489.839999999999</v>
      </c>
    </row>
    <row r="100" spans="1:93" ht="14.25">
      <c r="A100" s="9" t="s">
        <v>46</v>
      </c>
      <c r="B100" s="9">
        <v>50027</v>
      </c>
      <c r="C100" s="9" t="s">
        <v>42</v>
      </c>
      <c r="D100" s="9" t="s">
        <v>42</v>
      </c>
      <c r="E100" s="8" t="s">
        <v>259</v>
      </c>
      <c r="F100" s="9" t="s">
        <v>269</v>
      </c>
      <c r="G100" s="9" t="s">
        <v>295</v>
      </c>
      <c r="H100" s="9" t="s">
        <v>20</v>
      </c>
      <c r="I100" s="10">
        <f t="shared" si="14"/>
        <v>7454.8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7454.8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0">
        <f t="shared" si="19"/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0">
        <f t="shared" si="20"/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0">
        <f t="shared" si="15"/>
        <v>1699.13</v>
      </c>
      <c r="AQ100" s="1">
        <v>0</v>
      </c>
      <c r="AR100" s="1">
        <v>424.78</v>
      </c>
      <c r="AS100" s="1">
        <v>0</v>
      </c>
      <c r="AT100" s="1">
        <v>0</v>
      </c>
      <c r="AU100" s="1">
        <v>1242.47</v>
      </c>
      <c r="AV100" s="1">
        <v>0</v>
      </c>
      <c r="AW100" s="1">
        <v>0</v>
      </c>
      <c r="AX100" s="1">
        <v>31.88</v>
      </c>
      <c r="AY100" s="1">
        <v>0</v>
      </c>
      <c r="AZ100" s="1">
        <v>0</v>
      </c>
      <c r="BA100" s="1">
        <v>0</v>
      </c>
      <c r="BB100" s="10">
        <f t="shared" si="21"/>
        <v>3398.24</v>
      </c>
      <c r="BC100" s="1">
        <v>2484.93</v>
      </c>
      <c r="BD100" s="1">
        <v>849.56</v>
      </c>
      <c r="BE100" s="1">
        <v>0</v>
      </c>
      <c r="BF100" s="1">
        <v>0</v>
      </c>
      <c r="BG100" s="1">
        <v>63.75</v>
      </c>
      <c r="BH100" s="1">
        <v>0</v>
      </c>
      <c r="BI100" s="1">
        <v>0</v>
      </c>
      <c r="BJ100" s="10">
        <f t="shared" si="22"/>
        <v>3727.4</v>
      </c>
      <c r="BK100" s="1">
        <v>3727.4</v>
      </c>
      <c r="BL100" s="10">
        <f t="shared" si="16"/>
        <v>16279.57</v>
      </c>
      <c r="BM100" s="10">
        <f t="shared" si="17"/>
        <v>2747.53</v>
      </c>
      <c r="BN100" s="11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v>1242.47</v>
      </c>
      <c r="CI100" s="11">
        <v>134.74</v>
      </c>
      <c r="CJ100" s="11">
        <v>648.28</v>
      </c>
      <c r="CK100" s="11">
        <v>0</v>
      </c>
      <c r="CL100" s="11">
        <v>693.64</v>
      </c>
      <c r="CM100" s="11">
        <v>0</v>
      </c>
      <c r="CN100" s="11">
        <v>28.4</v>
      </c>
      <c r="CO100" s="10">
        <f t="shared" si="18"/>
        <v>13532.039999999999</v>
      </c>
    </row>
    <row r="101" spans="1:93" ht="14.25">
      <c r="A101" s="9" t="s">
        <v>21</v>
      </c>
      <c r="B101" s="9">
        <v>50039</v>
      </c>
      <c r="C101" s="9" t="s">
        <v>22</v>
      </c>
      <c r="D101" s="9" t="s">
        <v>22</v>
      </c>
      <c r="E101" s="8" t="s">
        <v>259</v>
      </c>
      <c r="F101" s="9" t="s">
        <v>276</v>
      </c>
      <c r="G101" s="9" t="s">
        <v>295</v>
      </c>
      <c r="H101" s="9" t="s">
        <v>23</v>
      </c>
      <c r="I101" s="10">
        <f t="shared" si="14"/>
        <v>15706.14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15706.14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0">
        <f t="shared" si="19"/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0">
        <f t="shared" si="20"/>
        <v>600</v>
      </c>
      <c r="AJ101" s="11">
        <v>0</v>
      </c>
      <c r="AK101" s="11">
        <v>0</v>
      </c>
      <c r="AL101" s="11">
        <v>0</v>
      </c>
      <c r="AM101" s="11">
        <v>600</v>
      </c>
      <c r="AN101" s="11">
        <v>0</v>
      </c>
      <c r="AO101" s="11">
        <v>0</v>
      </c>
      <c r="AP101" s="10">
        <f t="shared" si="15"/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0">
        <f t="shared" si="21"/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0">
        <f t="shared" si="22"/>
        <v>0</v>
      </c>
      <c r="BK101" s="1">
        <v>0</v>
      </c>
      <c r="BL101" s="10">
        <f t="shared" si="16"/>
        <v>16306.14</v>
      </c>
      <c r="BM101" s="10">
        <f t="shared" si="17"/>
        <v>6318.58</v>
      </c>
      <c r="BN101" s="11">
        <v>0</v>
      </c>
      <c r="BO101" s="11">
        <v>0</v>
      </c>
      <c r="BP101" s="11">
        <v>0</v>
      </c>
      <c r="BQ101" s="11">
        <v>0</v>
      </c>
      <c r="BR101" s="11">
        <v>0</v>
      </c>
      <c r="BS101" s="11">
        <v>0</v>
      </c>
      <c r="BT101" s="11">
        <v>0</v>
      </c>
      <c r="BU101" s="11">
        <v>2615.82</v>
      </c>
      <c r="BV101" s="11">
        <v>125.56</v>
      </c>
      <c r="BW101" s="11">
        <v>36.62</v>
      </c>
      <c r="BX101" s="11">
        <v>0</v>
      </c>
      <c r="BY101" s="11">
        <v>0</v>
      </c>
      <c r="BZ101" s="11">
        <v>0</v>
      </c>
      <c r="CA101" s="11">
        <v>0</v>
      </c>
      <c r="CB101" s="11">
        <v>0</v>
      </c>
      <c r="CC101" s="11">
        <v>0</v>
      </c>
      <c r="CD101" s="11">
        <v>0</v>
      </c>
      <c r="CE101" s="11">
        <v>165</v>
      </c>
      <c r="CF101" s="11">
        <v>0</v>
      </c>
      <c r="CG101" s="11">
        <v>0</v>
      </c>
      <c r="CH101" s="11">
        <v>0</v>
      </c>
      <c r="CI101" s="11">
        <v>0</v>
      </c>
      <c r="CJ101" s="11">
        <v>2518.8</v>
      </c>
      <c r="CK101" s="11">
        <v>0</v>
      </c>
      <c r="CL101" s="11">
        <v>828.38</v>
      </c>
      <c r="CM101" s="11">
        <v>0</v>
      </c>
      <c r="CN101" s="11">
        <v>28.4</v>
      </c>
      <c r="CO101" s="10">
        <f t="shared" si="18"/>
        <v>9987.56</v>
      </c>
    </row>
    <row r="102" spans="1:93" ht="14.25">
      <c r="A102" s="9" t="s">
        <v>47</v>
      </c>
      <c r="B102" s="9">
        <v>50040</v>
      </c>
      <c r="C102" s="9" t="s">
        <v>42</v>
      </c>
      <c r="D102" s="9" t="s">
        <v>42</v>
      </c>
      <c r="E102" s="8" t="s">
        <v>259</v>
      </c>
      <c r="F102" s="9" t="s">
        <v>296</v>
      </c>
      <c r="G102" s="9" t="s">
        <v>295</v>
      </c>
      <c r="H102" s="9" t="s">
        <v>18</v>
      </c>
      <c r="I102" s="10">
        <f t="shared" si="14"/>
        <v>6372.4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6372.4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0">
        <f t="shared" si="19"/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0">
        <f t="shared" si="20"/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0">
        <f t="shared" si="15"/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0">
        <f t="shared" si="21"/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0">
        <f t="shared" si="22"/>
        <v>0</v>
      </c>
      <c r="BK102" s="1">
        <v>0</v>
      </c>
      <c r="BL102" s="10">
        <f t="shared" si="16"/>
        <v>6372.4</v>
      </c>
      <c r="BM102" s="10">
        <f t="shared" si="17"/>
        <v>1439.47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v>0</v>
      </c>
      <c r="CD102" s="11">
        <v>0</v>
      </c>
      <c r="CE102" s="11">
        <v>0</v>
      </c>
      <c r="CF102" s="11">
        <v>0</v>
      </c>
      <c r="CG102" s="11">
        <v>0</v>
      </c>
      <c r="CH102" s="11">
        <v>0</v>
      </c>
      <c r="CI102" s="11">
        <v>0</v>
      </c>
      <c r="CJ102" s="11">
        <v>682.76</v>
      </c>
      <c r="CK102" s="11">
        <v>0</v>
      </c>
      <c r="CL102" s="11">
        <v>728.31</v>
      </c>
      <c r="CM102" s="11">
        <v>0</v>
      </c>
      <c r="CN102" s="11">
        <v>28.4</v>
      </c>
      <c r="CO102" s="10">
        <f t="shared" si="18"/>
        <v>4932.929999999999</v>
      </c>
    </row>
    <row r="103" spans="1:93" ht="14.25">
      <c r="A103" s="9" t="s">
        <v>48</v>
      </c>
      <c r="B103" s="9">
        <v>50052</v>
      </c>
      <c r="C103" s="9" t="s">
        <v>42</v>
      </c>
      <c r="D103" s="9" t="s">
        <v>42</v>
      </c>
      <c r="E103" s="8" t="s">
        <v>259</v>
      </c>
      <c r="F103" s="9" t="s">
        <v>296</v>
      </c>
      <c r="G103" s="9" t="s">
        <v>295</v>
      </c>
      <c r="H103" s="9" t="s">
        <v>49</v>
      </c>
      <c r="I103" s="10">
        <f t="shared" si="14"/>
        <v>6372.4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6372.4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0">
        <f t="shared" si="19"/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0">
        <f t="shared" si="20"/>
        <v>600</v>
      </c>
      <c r="AJ103" s="11">
        <v>0</v>
      </c>
      <c r="AK103" s="11">
        <v>0</v>
      </c>
      <c r="AL103" s="11">
        <v>0</v>
      </c>
      <c r="AM103" s="11">
        <v>600</v>
      </c>
      <c r="AN103" s="11">
        <v>0</v>
      </c>
      <c r="AO103" s="11">
        <v>0</v>
      </c>
      <c r="AP103" s="10">
        <f t="shared" si="15"/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0">
        <f t="shared" si="21"/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0">
        <f t="shared" si="22"/>
        <v>0</v>
      </c>
      <c r="BK103" s="1">
        <v>0</v>
      </c>
      <c r="BL103" s="10">
        <f t="shared" si="16"/>
        <v>6972.4</v>
      </c>
      <c r="BM103" s="10">
        <f t="shared" si="17"/>
        <v>1618.92</v>
      </c>
      <c r="BN103" s="11">
        <v>0</v>
      </c>
      <c r="BO103" s="11">
        <v>0</v>
      </c>
      <c r="BP103" s="11">
        <v>0</v>
      </c>
      <c r="BQ103" s="11"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v>0</v>
      </c>
      <c r="CC103" s="11">
        <v>63.72</v>
      </c>
      <c r="CD103" s="11">
        <v>0</v>
      </c>
      <c r="CE103" s="11">
        <v>55</v>
      </c>
      <c r="CF103" s="11">
        <v>0</v>
      </c>
      <c r="CG103" s="11">
        <v>0</v>
      </c>
      <c r="CH103" s="11">
        <v>0</v>
      </c>
      <c r="CI103" s="11">
        <v>0</v>
      </c>
      <c r="CJ103" s="11">
        <v>743.49</v>
      </c>
      <c r="CK103" s="11">
        <v>0</v>
      </c>
      <c r="CL103" s="11">
        <v>728.31</v>
      </c>
      <c r="CM103" s="11">
        <v>0</v>
      </c>
      <c r="CN103" s="11">
        <v>28.4</v>
      </c>
      <c r="CO103" s="10">
        <f t="shared" si="18"/>
        <v>5353.48</v>
      </c>
    </row>
    <row r="104" spans="1:93" ht="14.25">
      <c r="A104" s="9" t="s">
        <v>26</v>
      </c>
      <c r="B104" s="9">
        <v>50064</v>
      </c>
      <c r="C104" s="9" t="s">
        <v>22</v>
      </c>
      <c r="D104" s="9" t="s">
        <v>22</v>
      </c>
      <c r="E104" s="8" t="s">
        <v>259</v>
      </c>
      <c r="F104" s="9" t="s">
        <v>297</v>
      </c>
      <c r="G104" s="9" t="s">
        <v>295</v>
      </c>
      <c r="H104" s="9" t="s">
        <v>27</v>
      </c>
      <c r="I104" s="10">
        <f t="shared" si="14"/>
        <v>18373.96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18373.96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0">
        <f t="shared" si="19"/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0">
        <f t="shared" si="20"/>
        <v>542</v>
      </c>
      <c r="AJ104" s="11">
        <v>0</v>
      </c>
      <c r="AK104" s="11">
        <v>0</v>
      </c>
      <c r="AL104" s="11">
        <v>0</v>
      </c>
      <c r="AM104" s="11">
        <v>542</v>
      </c>
      <c r="AN104" s="11">
        <v>0</v>
      </c>
      <c r="AO104" s="11">
        <v>0</v>
      </c>
      <c r="AP104" s="10">
        <f t="shared" si="15"/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0">
        <f t="shared" si="21"/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0">
        <f t="shared" si="22"/>
        <v>0</v>
      </c>
      <c r="BK104" s="1">
        <v>0</v>
      </c>
      <c r="BL104" s="10">
        <f t="shared" si="16"/>
        <v>18915.96</v>
      </c>
      <c r="BM104" s="10">
        <f t="shared" si="17"/>
        <v>4857.23</v>
      </c>
      <c r="BN104" s="11">
        <v>0</v>
      </c>
      <c r="BO104" s="11">
        <v>0</v>
      </c>
      <c r="BP104" s="11">
        <v>0</v>
      </c>
      <c r="BQ104" s="11"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v>0</v>
      </c>
      <c r="CC104" s="11">
        <v>0</v>
      </c>
      <c r="CD104" s="11">
        <v>0</v>
      </c>
      <c r="CE104" s="11">
        <v>0</v>
      </c>
      <c r="CF104" s="11">
        <v>0</v>
      </c>
      <c r="CG104" s="11">
        <v>0</v>
      </c>
      <c r="CH104" s="11">
        <v>0</v>
      </c>
      <c r="CI104" s="11">
        <v>0</v>
      </c>
      <c r="CJ104" s="11">
        <v>4000.45</v>
      </c>
      <c r="CK104" s="11">
        <v>0</v>
      </c>
      <c r="CL104" s="11">
        <v>828.38</v>
      </c>
      <c r="CM104" s="11">
        <v>0</v>
      </c>
      <c r="CN104" s="11">
        <v>28.4</v>
      </c>
      <c r="CO104" s="10">
        <f t="shared" si="18"/>
        <v>14058.73</v>
      </c>
    </row>
    <row r="105" spans="1:93" ht="14.25">
      <c r="A105" s="9" t="s">
        <v>28</v>
      </c>
      <c r="B105" s="9">
        <v>50076</v>
      </c>
      <c r="C105" s="9" t="s">
        <v>22</v>
      </c>
      <c r="D105" s="9" t="s">
        <v>22</v>
      </c>
      <c r="E105" s="8" t="s">
        <v>259</v>
      </c>
      <c r="F105" s="9" t="s">
        <v>271</v>
      </c>
      <c r="G105" s="9" t="s">
        <v>295</v>
      </c>
      <c r="H105" s="9" t="s">
        <v>23</v>
      </c>
      <c r="I105" s="10">
        <f t="shared" si="14"/>
        <v>11034.92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11034.92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0">
        <f t="shared" si="19"/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0">
        <f t="shared" si="20"/>
        <v>1166.47</v>
      </c>
      <c r="AJ105" s="11">
        <v>0</v>
      </c>
      <c r="AK105" s="11">
        <v>0</v>
      </c>
      <c r="AL105" s="11">
        <v>0</v>
      </c>
      <c r="AM105" s="11">
        <v>1166.47</v>
      </c>
      <c r="AN105" s="11">
        <v>0</v>
      </c>
      <c r="AO105" s="11">
        <v>0</v>
      </c>
      <c r="AP105" s="10">
        <f t="shared" si="15"/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0">
        <f t="shared" si="21"/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0">
        <f t="shared" si="22"/>
        <v>0</v>
      </c>
      <c r="BK105" s="1">
        <v>0</v>
      </c>
      <c r="BL105" s="10">
        <f t="shared" si="16"/>
        <v>12201.39</v>
      </c>
      <c r="BM105" s="10">
        <f t="shared" si="17"/>
        <v>3780.7200000000003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770</v>
      </c>
      <c r="CF105" s="11">
        <v>0</v>
      </c>
      <c r="CG105" s="11">
        <v>0</v>
      </c>
      <c r="CH105" s="11">
        <v>0</v>
      </c>
      <c r="CI105" s="11">
        <v>0</v>
      </c>
      <c r="CJ105" s="11">
        <v>2153.94</v>
      </c>
      <c r="CK105" s="11">
        <v>0</v>
      </c>
      <c r="CL105" s="11">
        <v>828.38</v>
      </c>
      <c r="CM105" s="11">
        <v>0</v>
      </c>
      <c r="CN105" s="11">
        <v>28.4</v>
      </c>
      <c r="CO105" s="10">
        <f t="shared" si="18"/>
        <v>8420.669999999998</v>
      </c>
    </row>
    <row r="106" spans="1:93" ht="14.25">
      <c r="A106" s="9" t="s">
        <v>30</v>
      </c>
      <c r="B106" s="9">
        <v>50088</v>
      </c>
      <c r="C106" s="9" t="s">
        <v>22</v>
      </c>
      <c r="D106" s="9" t="s">
        <v>22</v>
      </c>
      <c r="E106" s="8" t="s">
        <v>259</v>
      </c>
      <c r="F106" s="9" t="s">
        <v>280</v>
      </c>
      <c r="G106" s="9" t="s">
        <v>295</v>
      </c>
      <c r="H106" s="9" t="s">
        <v>31</v>
      </c>
      <c r="I106" s="10">
        <f aca="true" t="shared" si="23" ref="I106:I137">SUM(J106:Z106)</f>
        <v>14521.21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14521.21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0">
        <f t="shared" si="19"/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0">
        <f t="shared" si="20"/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0">
        <f aca="true" t="shared" si="24" ref="AP106:AP137">SUM(AQ106:BA106)</f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0">
        <f t="shared" si="21"/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0">
        <f t="shared" si="22"/>
        <v>0</v>
      </c>
      <c r="BK106" s="1">
        <v>0</v>
      </c>
      <c r="BL106" s="10">
        <f aca="true" t="shared" si="25" ref="BL106:BL137">BJ106+BB106+AP106+AI106+AA106+I106</f>
        <v>14521.21</v>
      </c>
      <c r="BM106" s="10">
        <f aca="true" t="shared" si="26" ref="BM106:BM137">SUM(BN106:CN106)</f>
        <v>3752.9500000000003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0</v>
      </c>
      <c r="CF106" s="11">
        <v>0</v>
      </c>
      <c r="CG106" s="11">
        <v>0</v>
      </c>
      <c r="CH106" s="11">
        <v>0</v>
      </c>
      <c r="CI106" s="11">
        <v>0</v>
      </c>
      <c r="CJ106" s="11">
        <v>2896.17</v>
      </c>
      <c r="CK106" s="11">
        <v>0</v>
      </c>
      <c r="CL106" s="11">
        <v>828.38</v>
      </c>
      <c r="CM106" s="11">
        <v>0</v>
      </c>
      <c r="CN106" s="11">
        <v>28.4</v>
      </c>
      <c r="CO106" s="10">
        <f aca="true" t="shared" si="27" ref="CO106:CO137">BL106-BM106</f>
        <v>10768.259999999998</v>
      </c>
    </row>
    <row r="107" spans="1:93" ht="14.25">
      <c r="A107" s="9" t="s">
        <v>55</v>
      </c>
      <c r="B107" s="9">
        <v>50106</v>
      </c>
      <c r="C107" s="9" t="s">
        <v>42</v>
      </c>
      <c r="D107" s="9" t="s">
        <v>42</v>
      </c>
      <c r="E107" s="8" t="s">
        <v>259</v>
      </c>
      <c r="F107" s="9" t="s">
        <v>273</v>
      </c>
      <c r="G107" s="9" t="s">
        <v>295</v>
      </c>
      <c r="H107" s="9" t="s">
        <v>49</v>
      </c>
      <c r="I107" s="10">
        <f t="shared" si="23"/>
        <v>5036.2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5036.2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0">
        <f aca="true" t="shared" si="28" ref="AA107:AA137">SUM(AB107:AH107)</f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0">
        <f t="shared" si="20"/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0">
        <f t="shared" si="24"/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0">
        <f t="shared" si="21"/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0">
        <f t="shared" si="22"/>
        <v>0</v>
      </c>
      <c r="BK107" s="1">
        <v>0</v>
      </c>
      <c r="BL107" s="10">
        <f t="shared" si="25"/>
        <v>5036.2</v>
      </c>
      <c r="BM107" s="10">
        <f t="shared" si="26"/>
        <v>995.24</v>
      </c>
      <c r="BN107" s="11">
        <v>0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50.36</v>
      </c>
      <c r="CD107" s="11">
        <v>0</v>
      </c>
      <c r="CE107" s="11">
        <v>0</v>
      </c>
      <c r="CF107" s="11">
        <v>0</v>
      </c>
      <c r="CG107" s="11">
        <v>0</v>
      </c>
      <c r="CH107" s="11">
        <v>0</v>
      </c>
      <c r="CI107" s="11">
        <v>0</v>
      </c>
      <c r="CJ107" s="11">
        <v>375.24</v>
      </c>
      <c r="CK107" s="11">
        <v>0</v>
      </c>
      <c r="CL107" s="11">
        <v>541.24</v>
      </c>
      <c r="CM107" s="11">
        <v>0</v>
      </c>
      <c r="CN107" s="11">
        <v>28.4</v>
      </c>
      <c r="CO107" s="10">
        <f t="shared" si="27"/>
        <v>4040.96</v>
      </c>
    </row>
    <row r="108" spans="1:93" ht="14.25">
      <c r="A108" s="9" t="s">
        <v>34</v>
      </c>
      <c r="B108" s="9">
        <v>50118</v>
      </c>
      <c r="C108" s="9" t="s">
        <v>22</v>
      </c>
      <c r="D108" s="9" t="s">
        <v>22</v>
      </c>
      <c r="E108" s="8" t="s">
        <v>259</v>
      </c>
      <c r="F108" s="9" t="s">
        <v>294</v>
      </c>
      <c r="G108" s="9" t="s">
        <v>295</v>
      </c>
      <c r="H108" s="9" t="s">
        <v>27</v>
      </c>
      <c r="I108" s="10">
        <f t="shared" si="23"/>
        <v>30721.87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4570</v>
      </c>
      <c r="T108" s="11">
        <v>26151.87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0">
        <f t="shared" si="28"/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0">
        <f t="shared" si="20"/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0">
        <f t="shared" si="24"/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0">
        <f t="shared" si="21"/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0">
        <f t="shared" si="22"/>
        <v>0</v>
      </c>
      <c r="BK108" s="1">
        <v>0</v>
      </c>
      <c r="BL108" s="10">
        <f t="shared" si="25"/>
        <v>30721.87</v>
      </c>
      <c r="BM108" s="10">
        <f t="shared" si="26"/>
        <v>8155.99</v>
      </c>
      <c r="BN108" s="11">
        <v>0</v>
      </c>
      <c r="BO108" s="11">
        <v>0</v>
      </c>
      <c r="BP108" s="11">
        <v>0</v>
      </c>
      <c r="BQ108" s="11">
        <v>0</v>
      </c>
      <c r="BR108" s="11">
        <v>0</v>
      </c>
      <c r="BS108" s="11">
        <v>0</v>
      </c>
      <c r="BT108" s="11">
        <v>0</v>
      </c>
      <c r="BU108" s="11">
        <v>0</v>
      </c>
      <c r="BV108" s="11">
        <v>0</v>
      </c>
      <c r="BW108" s="11">
        <v>0</v>
      </c>
      <c r="BX108" s="11">
        <v>0</v>
      </c>
      <c r="BY108" s="11">
        <v>0</v>
      </c>
      <c r="BZ108" s="11">
        <v>0</v>
      </c>
      <c r="CA108" s="11">
        <v>0</v>
      </c>
      <c r="CB108" s="11">
        <v>0</v>
      </c>
      <c r="CC108" s="11">
        <v>0</v>
      </c>
      <c r="CD108" s="11">
        <v>0</v>
      </c>
      <c r="CE108" s="11">
        <v>0</v>
      </c>
      <c r="CF108" s="11">
        <v>0</v>
      </c>
      <c r="CG108" s="11">
        <v>0</v>
      </c>
      <c r="CH108" s="11">
        <v>0</v>
      </c>
      <c r="CI108" s="11">
        <v>0</v>
      </c>
      <c r="CJ108" s="11">
        <v>7299.21</v>
      </c>
      <c r="CK108" s="11">
        <v>0</v>
      </c>
      <c r="CL108" s="11">
        <v>828.38</v>
      </c>
      <c r="CM108" s="11">
        <v>0</v>
      </c>
      <c r="CN108" s="11">
        <v>28.4</v>
      </c>
      <c r="CO108" s="10">
        <f t="shared" si="27"/>
        <v>22565.879999999997</v>
      </c>
    </row>
    <row r="109" spans="1:93" ht="14.25">
      <c r="A109" s="9" t="s">
        <v>56</v>
      </c>
      <c r="B109" s="9">
        <v>50120</v>
      </c>
      <c r="C109" s="9" t="s">
        <v>42</v>
      </c>
      <c r="D109" s="9" t="s">
        <v>42</v>
      </c>
      <c r="E109" s="8" t="s">
        <v>259</v>
      </c>
      <c r="F109" s="9" t="s">
        <v>298</v>
      </c>
      <c r="G109" s="9" t="s">
        <v>295</v>
      </c>
      <c r="H109" s="9" t="s">
        <v>16</v>
      </c>
      <c r="I109" s="10">
        <f t="shared" si="23"/>
        <v>9432.7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9432.7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0">
        <f t="shared" si="28"/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0">
        <f t="shared" si="20"/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0">
        <f t="shared" si="24"/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0">
        <f t="shared" si="21"/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0">
        <f t="shared" si="22"/>
        <v>0</v>
      </c>
      <c r="BK109" s="1">
        <v>0</v>
      </c>
      <c r="BL109" s="10">
        <f t="shared" si="25"/>
        <v>9432.7</v>
      </c>
      <c r="BM109" s="10">
        <f t="shared" si="26"/>
        <v>3126.42</v>
      </c>
      <c r="BN109" s="11">
        <v>0</v>
      </c>
      <c r="BO109" s="11">
        <v>0</v>
      </c>
      <c r="BP109" s="11">
        <v>0</v>
      </c>
      <c r="BQ109" s="11">
        <v>0</v>
      </c>
      <c r="BR109" s="11">
        <v>29.36</v>
      </c>
      <c r="BS109" s="11">
        <v>743.45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0</v>
      </c>
      <c r="BZ109" s="11">
        <v>0</v>
      </c>
      <c r="CA109" s="11">
        <v>0</v>
      </c>
      <c r="CB109" s="11">
        <v>0</v>
      </c>
      <c r="CC109" s="11">
        <v>0</v>
      </c>
      <c r="CD109" s="11">
        <v>0</v>
      </c>
      <c r="CE109" s="11">
        <v>0</v>
      </c>
      <c r="CF109" s="11">
        <v>0</v>
      </c>
      <c r="CG109" s="11">
        <v>0</v>
      </c>
      <c r="CH109" s="11">
        <v>0</v>
      </c>
      <c r="CI109" s="11">
        <v>0</v>
      </c>
      <c r="CJ109" s="11">
        <v>1496.83</v>
      </c>
      <c r="CK109" s="11">
        <v>0</v>
      </c>
      <c r="CL109" s="11">
        <v>828.38</v>
      </c>
      <c r="CM109" s="11">
        <v>0</v>
      </c>
      <c r="CN109" s="11">
        <v>28.4</v>
      </c>
      <c r="CO109" s="10">
        <f t="shared" si="27"/>
        <v>6306.280000000001</v>
      </c>
    </row>
    <row r="110" spans="1:93" ht="14.25">
      <c r="A110" s="9" t="s">
        <v>57</v>
      </c>
      <c r="B110" s="9">
        <v>50131</v>
      </c>
      <c r="C110" s="9" t="s">
        <v>42</v>
      </c>
      <c r="D110" s="9" t="s">
        <v>42</v>
      </c>
      <c r="E110" s="8" t="s">
        <v>259</v>
      </c>
      <c r="F110" s="9" t="s">
        <v>296</v>
      </c>
      <c r="G110" s="9" t="s">
        <v>295</v>
      </c>
      <c r="H110" s="9" t="s">
        <v>49</v>
      </c>
      <c r="I110" s="10">
        <f t="shared" si="23"/>
        <v>6372.4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6372.4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0">
        <f t="shared" si="28"/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0">
        <f t="shared" si="20"/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0">
        <f t="shared" si="24"/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0">
        <f t="shared" si="21"/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0">
        <f t="shared" si="22"/>
        <v>0</v>
      </c>
      <c r="BK110" s="1">
        <v>0</v>
      </c>
      <c r="BL110" s="10">
        <f t="shared" si="25"/>
        <v>6372.4</v>
      </c>
      <c r="BM110" s="10">
        <f t="shared" si="26"/>
        <v>1507.53</v>
      </c>
      <c r="BN110" s="11">
        <v>0</v>
      </c>
      <c r="BO110" s="11">
        <v>0</v>
      </c>
      <c r="BP110" s="11">
        <v>0</v>
      </c>
      <c r="BQ110" s="11">
        <v>0</v>
      </c>
      <c r="BR110" s="11">
        <v>0</v>
      </c>
      <c r="BS110" s="11">
        <v>4.34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v>63.72</v>
      </c>
      <c r="CD110" s="11">
        <v>0</v>
      </c>
      <c r="CE110" s="11">
        <v>0</v>
      </c>
      <c r="CF110" s="11">
        <v>0</v>
      </c>
      <c r="CG110" s="11">
        <v>0</v>
      </c>
      <c r="CH110" s="11">
        <v>0</v>
      </c>
      <c r="CI110" s="11">
        <v>0</v>
      </c>
      <c r="CJ110" s="11">
        <v>682.76</v>
      </c>
      <c r="CK110" s="11">
        <v>0</v>
      </c>
      <c r="CL110" s="11">
        <v>728.31</v>
      </c>
      <c r="CM110" s="11">
        <v>0</v>
      </c>
      <c r="CN110" s="11">
        <v>28.4</v>
      </c>
      <c r="CO110" s="10">
        <f t="shared" si="27"/>
        <v>4864.87</v>
      </c>
    </row>
    <row r="111" spans="1:93" ht="14.25">
      <c r="A111" s="9" t="s">
        <v>58</v>
      </c>
      <c r="B111" s="9">
        <v>50143</v>
      </c>
      <c r="C111" s="9" t="s">
        <v>42</v>
      </c>
      <c r="D111" s="9" t="s">
        <v>42</v>
      </c>
      <c r="E111" s="8" t="s">
        <v>259</v>
      </c>
      <c r="F111" s="9" t="s">
        <v>299</v>
      </c>
      <c r="G111" s="9" t="s">
        <v>295</v>
      </c>
      <c r="H111" s="9" t="s">
        <v>31</v>
      </c>
      <c r="I111" s="10">
        <f t="shared" si="23"/>
        <v>7752.99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7752.99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0">
        <f t="shared" si="28"/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0">
        <f t="shared" si="20"/>
        <v>1130</v>
      </c>
      <c r="AJ111" s="11">
        <v>0</v>
      </c>
      <c r="AK111" s="11">
        <v>0</v>
      </c>
      <c r="AL111" s="11">
        <v>543</v>
      </c>
      <c r="AM111" s="11">
        <v>587</v>
      </c>
      <c r="AN111" s="11">
        <v>0</v>
      </c>
      <c r="AO111" s="11">
        <v>0</v>
      </c>
      <c r="AP111" s="10">
        <f t="shared" si="24"/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0">
        <f t="shared" si="21"/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0">
        <f t="shared" si="22"/>
        <v>0</v>
      </c>
      <c r="BK111" s="1">
        <v>0</v>
      </c>
      <c r="BL111" s="10">
        <f t="shared" si="25"/>
        <v>8882.99</v>
      </c>
      <c r="BM111" s="10">
        <f t="shared" si="26"/>
        <v>2356.37</v>
      </c>
      <c r="BN111" s="11">
        <v>0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v>77.53</v>
      </c>
      <c r="CD111" s="11">
        <v>0</v>
      </c>
      <c r="CE111" s="11">
        <v>330</v>
      </c>
      <c r="CF111" s="11">
        <v>0</v>
      </c>
      <c r="CG111" s="11">
        <v>0</v>
      </c>
      <c r="CH111" s="11">
        <v>0</v>
      </c>
      <c r="CI111" s="11">
        <v>0</v>
      </c>
      <c r="CJ111" s="11">
        <v>1092.06</v>
      </c>
      <c r="CK111" s="11">
        <v>0</v>
      </c>
      <c r="CL111" s="11">
        <v>828.38</v>
      </c>
      <c r="CM111" s="11">
        <v>0</v>
      </c>
      <c r="CN111" s="11">
        <v>28.4</v>
      </c>
      <c r="CO111" s="10">
        <f t="shared" si="27"/>
        <v>6526.62</v>
      </c>
    </row>
    <row r="112" spans="1:93" ht="14.25">
      <c r="A112" s="9" t="s">
        <v>36</v>
      </c>
      <c r="B112" s="9">
        <v>50155</v>
      </c>
      <c r="C112" s="9" t="s">
        <v>22</v>
      </c>
      <c r="D112" s="9" t="s">
        <v>22</v>
      </c>
      <c r="E112" s="8" t="s">
        <v>259</v>
      </c>
      <c r="F112" s="9" t="s">
        <v>290</v>
      </c>
      <c r="G112" s="9" t="s">
        <v>295</v>
      </c>
      <c r="H112" s="9" t="s">
        <v>33</v>
      </c>
      <c r="I112" s="10">
        <f t="shared" si="23"/>
        <v>10610.5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10610.5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0">
        <f t="shared" si="28"/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0">
        <f t="shared" si="20"/>
        <v>600</v>
      </c>
      <c r="AJ112" s="11">
        <v>0</v>
      </c>
      <c r="AK112" s="11">
        <v>0</v>
      </c>
      <c r="AL112" s="11">
        <v>0</v>
      </c>
      <c r="AM112" s="11">
        <v>600</v>
      </c>
      <c r="AN112" s="11">
        <v>0</v>
      </c>
      <c r="AO112" s="11">
        <v>0</v>
      </c>
      <c r="AP112" s="10">
        <f t="shared" si="24"/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0">
        <f t="shared" si="21"/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0">
        <f t="shared" si="22"/>
        <v>0</v>
      </c>
      <c r="BK112" s="1">
        <v>0</v>
      </c>
      <c r="BL112" s="10">
        <f t="shared" si="25"/>
        <v>11210.5</v>
      </c>
      <c r="BM112" s="10">
        <f t="shared" si="26"/>
        <v>3088.7000000000003</v>
      </c>
      <c r="BN112" s="11">
        <v>0</v>
      </c>
      <c r="BO112" s="11">
        <v>0</v>
      </c>
      <c r="BP112" s="11">
        <v>0</v>
      </c>
      <c r="BQ112" s="11">
        <v>241.4</v>
      </c>
      <c r="BR112" s="11">
        <v>51.07</v>
      </c>
      <c r="BS112" s="11">
        <v>4.03</v>
      </c>
      <c r="BT112" s="11">
        <v>0</v>
      </c>
      <c r="BU112" s="11">
        <v>0</v>
      </c>
      <c r="BV112" s="11">
        <v>0</v>
      </c>
      <c r="BW112" s="11">
        <v>0</v>
      </c>
      <c r="BX112" s="11">
        <v>0</v>
      </c>
      <c r="BY112" s="11">
        <v>0</v>
      </c>
      <c r="BZ112" s="11">
        <v>0</v>
      </c>
      <c r="CA112" s="11">
        <v>0</v>
      </c>
      <c r="CB112" s="11">
        <v>0</v>
      </c>
      <c r="CC112" s="11">
        <v>106.11</v>
      </c>
      <c r="CD112" s="11">
        <v>0</v>
      </c>
      <c r="CE112" s="11">
        <v>0</v>
      </c>
      <c r="CF112" s="11">
        <v>0</v>
      </c>
      <c r="CG112" s="11">
        <v>0</v>
      </c>
      <c r="CH112" s="11">
        <v>0</v>
      </c>
      <c r="CI112" s="11">
        <v>0</v>
      </c>
      <c r="CJ112" s="11">
        <v>1829.31</v>
      </c>
      <c r="CK112" s="11">
        <v>0</v>
      </c>
      <c r="CL112" s="11">
        <v>828.38</v>
      </c>
      <c r="CM112" s="11">
        <v>0</v>
      </c>
      <c r="CN112" s="11">
        <v>28.4</v>
      </c>
      <c r="CO112" s="10">
        <f t="shared" si="27"/>
        <v>8121.799999999999</v>
      </c>
    </row>
    <row r="113" spans="1:93" ht="14.25">
      <c r="A113" s="9" t="s">
        <v>37</v>
      </c>
      <c r="B113" s="9">
        <v>50167</v>
      </c>
      <c r="C113" s="9" t="s">
        <v>22</v>
      </c>
      <c r="D113" s="9" t="s">
        <v>22</v>
      </c>
      <c r="E113" s="8" t="s">
        <v>259</v>
      </c>
      <c r="F113" s="9" t="s">
        <v>276</v>
      </c>
      <c r="G113" s="9" t="s">
        <v>295</v>
      </c>
      <c r="H113" s="9" t="s">
        <v>18</v>
      </c>
      <c r="I113" s="10">
        <f t="shared" si="23"/>
        <v>15706.14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15706.14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0">
        <f t="shared" si="28"/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0">
        <f t="shared" si="20"/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0">
        <f t="shared" si="24"/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0">
        <f t="shared" si="21"/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0">
        <f t="shared" si="22"/>
        <v>0</v>
      </c>
      <c r="BK113" s="1">
        <v>0</v>
      </c>
      <c r="BL113" s="10">
        <f t="shared" si="25"/>
        <v>15706.14</v>
      </c>
      <c r="BM113" s="10">
        <f t="shared" si="26"/>
        <v>7917.919999999999</v>
      </c>
      <c r="BN113" s="11">
        <v>0</v>
      </c>
      <c r="BO113" s="11">
        <v>0</v>
      </c>
      <c r="BP113" s="11">
        <v>1548.62</v>
      </c>
      <c r="BQ113" s="11">
        <v>75.99</v>
      </c>
      <c r="BR113" s="11">
        <v>0</v>
      </c>
      <c r="BS113" s="11">
        <v>744.13</v>
      </c>
      <c r="BT113" s="11">
        <v>0</v>
      </c>
      <c r="BU113" s="11">
        <v>0</v>
      </c>
      <c r="BV113" s="11">
        <v>0</v>
      </c>
      <c r="BW113" s="11">
        <v>0</v>
      </c>
      <c r="BX113" s="11">
        <v>1417.59</v>
      </c>
      <c r="BY113" s="11">
        <v>0</v>
      </c>
      <c r="BZ113" s="11">
        <v>0</v>
      </c>
      <c r="CA113" s="11">
        <v>0</v>
      </c>
      <c r="CB113" s="11">
        <v>0</v>
      </c>
      <c r="CC113" s="11">
        <v>157.06</v>
      </c>
      <c r="CD113" s="11">
        <v>0</v>
      </c>
      <c r="CE113" s="11">
        <v>0</v>
      </c>
      <c r="CF113" s="11">
        <v>0</v>
      </c>
      <c r="CG113" s="11">
        <v>0</v>
      </c>
      <c r="CH113" s="11">
        <v>0</v>
      </c>
      <c r="CI113" s="11">
        <v>0</v>
      </c>
      <c r="CJ113" s="11">
        <v>3117.75</v>
      </c>
      <c r="CK113" s="11">
        <v>0</v>
      </c>
      <c r="CL113" s="11">
        <v>828.38</v>
      </c>
      <c r="CM113" s="11">
        <v>0</v>
      </c>
      <c r="CN113" s="11">
        <v>28.4</v>
      </c>
      <c r="CO113" s="10">
        <f t="shared" si="27"/>
        <v>7788.22</v>
      </c>
    </row>
    <row r="114" spans="1:93" ht="14.25">
      <c r="A114" s="9" t="s">
        <v>38</v>
      </c>
      <c r="B114" s="9">
        <v>50179</v>
      </c>
      <c r="C114" s="9" t="s">
        <v>22</v>
      </c>
      <c r="D114" s="9" t="s">
        <v>22</v>
      </c>
      <c r="E114" s="8" t="s">
        <v>261</v>
      </c>
      <c r="F114" s="9" t="s">
        <v>300</v>
      </c>
      <c r="G114" s="9" t="s">
        <v>295</v>
      </c>
      <c r="H114" s="9" t="s">
        <v>27</v>
      </c>
      <c r="I114" s="10">
        <f t="shared" si="23"/>
        <v>28773.27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5900</v>
      </c>
      <c r="P114" s="11">
        <v>0</v>
      </c>
      <c r="Q114" s="11">
        <v>0</v>
      </c>
      <c r="R114" s="11">
        <v>0</v>
      </c>
      <c r="S114" s="11">
        <v>3000</v>
      </c>
      <c r="T114" s="11">
        <v>19873.27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0">
        <f t="shared" si="28"/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0">
        <f t="shared" si="20"/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0">
        <f t="shared" si="24"/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0">
        <f t="shared" si="21"/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0">
        <f t="shared" si="22"/>
        <v>0</v>
      </c>
      <c r="BK114" s="1">
        <v>0</v>
      </c>
      <c r="BL114" s="10">
        <f t="shared" si="25"/>
        <v>28773.27</v>
      </c>
      <c r="BM114" s="10">
        <f t="shared" si="26"/>
        <v>12460.14</v>
      </c>
      <c r="BN114" s="11">
        <v>0</v>
      </c>
      <c r="BO114" s="11">
        <v>0</v>
      </c>
      <c r="BP114" s="11">
        <v>0</v>
      </c>
      <c r="BQ114" s="11"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886</v>
      </c>
      <c r="BY114" s="11">
        <v>0</v>
      </c>
      <c r="BZ114" s="11">
        <v>0</v>
      </c>
      <c r="CA114" s="11">
        <v>0</v>
      </c>
      <c r="CB114" s="11">
        <v>0</v>
      </c>
      <c r="CC114" s="11">
        <v>198.73</v>
      </c>
      <c r="CD114" s="11">
        <v>0</v>
      </c>
      <c r="CE114" s="11">
        <v>165</v>
      </c>
      <c r="CF114" s="11">
        <v>0</v>
      </c>
      <c r="CG114" s="11">
        <v>4880.2</v>
      </c>
      <c r="CH114" s="11">
        <v>0</v>
      </c>
      <c r="CI114" s="11">
        <v>0</v>
      </c>
      <c r="CJ114" s="11">
        <v>5473.43</v>
      </c>
      <c r="CK114" s="11">
        <v>0</v>
      </c>
      <c r="CL114" s="11">
        <v>828.38</v>
      </c>
      <c r="CM114" s="11">
        <v>0</v>
      </c>
      <c r="CN114" s="11">
        <v>28.4</v>
      </c>
      <c r="CO114" s="10">
        <f t="shared" si="27"/>
        <v>16313.130000000001</v>
      </c>
    </row>
    <row r="115" spans="1:93" ht="14.25">
      <c r="A115" s="9" t="s">
        <v>59</v>
      </c>
      <c r="B115" s="9">
        <v>50180</v>
      </c>
      <c r="C115" s="9" t="s">
        <v>42</v>
      </c>
      <c r="D115" s="9" t="s">
        <v>42</v>
      </c>
      <c r="E115" s="8" t="s">
        <v>259</v>
      </c>
      <c r="F115" s="9" t="s">
        <v>296</v>
      </c>
      <c r="G115" s="9" t="s">
        <v>295</v>
      </c>
      <c r="H115" s="9" t="s">
        <v>49</v>
      </c>
      <c r="I115" s="10">
        <f t="shared" si="23"/>
        <v>6372.4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6372.4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0">
        <f t="shared" si="28"/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0">
        <f t="shared" si="20"/>
        <v>600</v>
      </c>
      <c r="AJ115" s="11">
        <v>0</v>
      </c>
      <c r="AK115" s="11">
        <v>0</v>
      </c>
      <c r="AL115" s="11">
        <v>0</v>
      </c>
      <c r="AM115" s="11">
        <v>600</v>
      </c>
      <c r="AN115" s="11">
        <v>0</v>
      </c>
      <c r="AO115" s="11">
        <v>0</v>
      </c>
      <c r="AP115" s="10">
        <f t="shared" si="24"/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0">
        <f t="shared" si="21"/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0">
        <f t="shared" si="22"/>
        <v>0</v>
      </c>
      <c r="BK115" s="1">
        <v>0</v>
      </c>
      <c r="BL115" s="10">
        <f t="shared" si="25"/>
        <v>6972.4</v>
      </c>
      <c r="BM115" s="10">
        <f t="shared" si="26"/>
        <v>2810.63</v>
      </c>
      <c r="BN115" s="11">
        <v>0</v>
      </c>
      <c r="BO115" s="11">
        <v>0</v>
      </c>
      <c r="BP115" s="11">
        <v>0</v>
      </c>
      <c r="BQ115" s="11">
        <v>0</v>
      </c>
      <c r="BR115" s="11">
        <v>0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977.44</v>
      </c>
      <c r="BY115" s="11">
        <v>0</v>
      </c>
      <c r="BZ115" s="11">
        <v>0</v>
      </c>
      <c r="CA115" s="11">
        <v>0</v>
      </c>
      <c r="CB115" s="11">
        <v>0</v>
      </c>
      <c r="CC115" s="11">
        <v>63.72</v>
      </c>
      <c r="CD115" s="11">
        <v>0</v>
      </c>
      <c r="CE115" s="11">
        <v>165</v>
      </c>
      <c r="CF115" s="11">
        <v>0</v>
      </c>
      <c r="CG115" s="11">
        <v>0</v>
      </c>
      <c r="CH115" s="11">
        <v>0</v>
      </c>
      <c r="CI115" s="11">
        <v>0</v>
      </c>
      <c r="CJ115" s="11">
        <v>847.76</v>
      </c>
      <c r="CK115" s="11">
        <v>0</v>
      </c>
      <c r="CL115" s="11">
        <v>728.31</v>
      </c>
      <c r="CM115" s="11">
        <v>0</v>
      </c>
      <c r="CN115" s="11">
        <v>28.4</v>
      </c>
      <c r="CO115" s="10">
        <f t="shared" si="27"/>
        <v>4161.7699999999995</v>
      </c>
    </row>
    <row r="116" spans="1:93" ht="14.25">
      <c r="A116" s="9" t="s">
        <v>60</v>
      </c>
      <c r="B116" s="9">
        <v>50192</v>
      </c>
      <c r="C116" s="9" t="s">
        <v>42</v>
      </c>
      <c r="D116" s="9" t="s">
        <v>42</v>
      </c>
      <c r="E116" s="8" t="s">
        <v>259</v>
      </c>
      <c r="F116" s="9" t="s">
        <v>296</v>
      </c>
      <c r="G116" s="9" t="s">
        <v>295</v>
      </c>
      <c r="H116" s="9" t="s">
        <v>49</v>
      </c>
      <c r="I116" s="10">
        <f t="shared" si="23"/>
        <v>6372.4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6372.4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0">
        <f t="shared" si="28"/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0">
        <f t="shared" si="20"/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0">
        <f t="shared" si="24"/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0">
        <f t="shared" si="21"/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0">
        <f t="shared" si="22"/>
        <v>0</v>
      </c>
      <c r="BK116" s="1">
        <v>0</v>
      </c>
      <c r="BL116" s="10">
        <f t="shared" si="25"/>
        <v>6372.4</v>
      </c>
      <c r="BM116" s="10">
        <f t="shared" si="26"/>
        <v>3130.54</v>
      </c>
      <c r="BN116" s="11">
        <v>0</v>
      </c>
      <c r="BO116" s="11">
        <v>0</v>
      </c>
      <c r="BP116" s="11">
        <v>594.91</v>
      </c>
      <c r="BQ116" s="11"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977.44</v>
      </c>
      <c r="BY116" s="11">
        <v>0</v>
      </c>
      <c r="BZ116" s="11">
        <v>0</v>
      </c>
      <c r="CA116" s="11">
        <v>0</v>
      </c>
      <c r="CB116" s="11">
        <v>0</v>
      </c>
      <c r="CC116" s="11">
        <v>63.72</v>
      </c>
      <c r="CD116" s="11">
        <v>0</v>
      </c>
      <c r="CE116" s="11">
        <v>55</v>
      </c>
      <c r="CF116" s="11">
        <v>0</v>
      </c>
      <c r="CG116" s="11">
        <v>0</v>
      </c>
      <c r="CH116" s="11">
        <v>0</v>
      </c>
      <c r="CI116" s="11">
        <v>0</v>
      </c>
      <c r="CJ116" s="11">
        <v>682.76</v>
      </c>
      <c r="CK116" s="11">
        <v>0</v>
      </c>
      <c r="CL116" s="11">
        <v>728.31</v>
      </c>
      <c r="CM116" s="11">
        <v>0</v>
      </c>
      <c r="CN116" s="11">
        <v>28.4</v>
      </c>
      <c r="CO116" s="10">
        <f t="shared" si="27"/>
        <v>3241.8599999999997</v>
      </c>
    </row>
    <row r="117" spans="1:93" ht="14.25">
      <c r="A117" s="9" t="s">
        <v>50</v>
      </c>
      <c r="B117" s="9">
        <v>50209</v>
      </c>
      <c r="C117" s="9" t="s">
        <v>42</v>
      </c>
      <c r="D117" s="9" t="s">
        <v>42</v>
      </c>
      <c r="E117" s="8" t="s">
        <v>259</v>
      </c>
      <c r="F117" s="9" t="s">
        <v>269</v>
      </c>
      <c r="G117" s="9" t="s">
        <v>295</v>
      </c>
      <c r="H117" s="9" t="s">
        <v>18</v>
      </c>
      <c r="I117" s="10">
        <f t="shared" si="23"/>
        <v>7454.8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7454.8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0">
        <f t="shared" si="28"/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0">
        <f t="shared" si="20"/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0">
        <f t="shared" si="24"/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0">
        <f t="shared" si="21"/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0">
        <f t="shared" si="22"/>
        <v>0</v>
      </c>
      <c r="BK117" s="1">
        <v>0</v>
      </c>
      <c r="BL117" s="10">
        <f t="shared" si="25"/>
        <v>7454.8</v>
      </c>
      <c r="BM117" s="10">
        <f t="shared" si="26"/>
        <v>1809.69</v>
      </c>
      <c r="BN117" s="11">
        <v>0</v>
      </c>
      <c r="BO117" s="11">
        <v>0</v>
      </c>
      <c r="BP117" s="11">
        <v>0</v>
      </c>
      <c r="BQ117" s="11">
        <v>0</v>
      </c>
      <c r="BR117" s="11">
        <v>0</v>
      </c>
      <c r="BS117" s="11">
        <v>0</v>
      </c>
      <c r="BT117" s="11">
        <v>0</v>
      </c>
      <c r="BU117" s="11">
        <v>0</v>
      </c>
      <c r="BV117" s="11">
        <v>0</v>
      </c>
      <c r="BW117" s="11">
        <v>0</v>
      </c>
      <c r="BX117" s="11">
        <v>0</v>
      </c>
      <c r="BY117" s="11">
        <v>0</v>
      </c>
      <c r="BZ117" s="11">
        <v>0</v>
      </c>
      <c r="CA117" s="11">
        <v>0</v>
      </c>
      <c r="CB117" s="11">
        <v>0</v>
      </c>
      <c r="CC117" s="11">
        <v>0</v>
      </c>
      <c r="CD117" s="11">
        <v>0</v>
      </c>
      <c r="CE117" s="11">
        <v>0</v>
      </c>
      <c r="CF117" s="11">
        <v>0</v>
      </c>
      <c r="CG117" s="11">
        <v>0</v>
      </c>
      <c r="CH117" s="11">
        <v>0</v>
      </c>
      <c r="CI117" s="11">
        <v>0</v>
      </c>
      <c r="CJ117" s="11">
        <v>952.91</v>
      </c>
      <c r="CK117" s="11">
        <v>0</v>
      </c>
      <c r="CL117" s="11">
        <v>828.38</v>
      </c>
      <c r="CM117" s="11">
        <v>0</v>
      </c>
      <c r="CN117" s="11">
        <v>28.4</v>
      </c>
      <c r="CO117" s="10">
        <f t="shared" si="27"/>
        <v>5645.110000000001</v>
      </c>
    </row>
    <row r="118" spans="1:93" ht="14.25">
      <c r="A118" s="9" t="s">
        <v>51</v>
      </c>
      <c r="B118" s="9">
        <v>50210</v>
      </c>
      <c r="C118" s="9" t="s">
        <v>42</v>
      </c>
      <c r="D118" s="9" t="s">
        <v>42</v>
      </c>
      <c r="E118" s="8" t="s">
        <v>259</v>
      </c>
      <c r="F118" s="9" t="s">
        <v>273</v>
      </c>
      <c r="G118" s="9" t="s">
        <v>295</v>
      </c>
      <c r="H118" s="9" t="s">
        <v>16</v>
      </c>
      <c r="I118" s="10">
        <f t="shared" si="23"/>
        <v>5036.2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5036.2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0">
        <f t="shared" si="28"/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0">
        <f t="shared" si="20"/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0">
        <f t="shared" si="24"/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0">
        <f t="shared" si="21"/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0">
        <f t="shared" si="22"/>
        <v>0</v>
      </c>
      <c r="BK118" s="1">
        <v>0</v>
      </c>
      <c r="BL118" s="10">
        <f t="shared" si="25"/>
        <v>5036.2</v>
      </c>
      <c r="BM118" s="10">
        <f t="shared" si="26"/>
        <v>944.88</v>
      </c>
      <c r="BN118" s="11">
        <v>0</v>
      </c>
      <c r="BO118" s="11">
        <v>0</v>
      </c>
      <c r="BP118" s="11"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v>0</v>
      </c>
      <c r="CC118" s="11">
        <v>0</v>
      </c>
      <c r="CD118" s="11">
        <v>0</v>
      </c>
      <c r="CE118" s="11">
        <v>0</v>
      </c>
      <c r="CF118" s="11">
        <v>0</v>
      </c>
      <c r="CG118" s="11">
        <v>0</v>
      </c>
      <c r="CH118" s="11">
        <v>0</v>
      </c>
      <c r="CI118" s="11">
        <v>0</v>
      </c>
      <c r="CJ118" s="11">
        <v>375.24</v>
      </c>
      <c r="CK118" s="11">
        <v>0</v>
      </c>
      <c r="CL118" s="11">
        <v>541.24</v>
      </c>
      <c r="CM118" s="11">
        <v>0</v>
      </c>
      <c r="CN118" s="11">
        <v>28.4</v>
      </c>
      <c r="CO118" s="10">
        <f t="shared" si="27"/>
        <v>4091.3199999999997</v>
      </c>
    </row>
    <row r="119" spans="1:93" ht="14.25">
      <c r="A119" s="9" t="s">
        <v>52</v>
      </c>
      <c r="B119" s="9">
        <v>50222</v>
      </c>
      <c r="C119" s="9" t="s">
        <v>42</v>
      </c>
      <c r="D119" s="9" t="s">
        <v>42</v>
      </c>
      <c r="E119" s="8" t="s">
        <v>259</v>
      </c>
      <c r="F119" s="9" t="s">
        <v>284</v>
      </c>
      <c r="G119" s="9" t="s">
        <v>295</v>
      </c>
      <c r="H119" s="9" t="s">
        <v>53</v>
      </c>
      <c r="I119" s="10">
        <f t="shared" si="23"/>
        <v>11935.37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11935.37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0">
        <f t="shared" si="28"/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0">
        <f t="shared" si="20"/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0">
        <f t="shared" si="24"/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0">
        <f t="shared" si="21"/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0">
        <f t="shared" si="22"/>
        <v>0</v>
      </c>
      <c r="BK119" s="1">
        <v>0</v>
      </c>
      <c r="BL119" s="10">
        <f t="shared" si="25"/>
        <v>11935.37</v>
      </c>
      <c r="BM119" s="10">
        <f t="shared" si="26"/>
        <v>3041.84</v>
      </c>
      <c r="BN119" s="11">
        <v>0</v>
      </c>
      <c r="BO119" s="11">
        <v>0</v>
      </c>
      <c r="BP119" s="11">
        <v>0</v>
      </c>
      <c r="BQ119" s="11"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v>0</v>
      </c>
      <c r="CC119" s="11">
        <v>0</v>
      </c>
      <c r="CD119" s="11">
        <v>0</v>
      </c>
      <c r="CE119" s="11">
        <v>0</v>
      </c>
      <c r="CF119" s="11">
        <v>0</v>
      </c>
      <c r="CG119" s="11">
        <v>0</v>
      </c>
      <c r="CH119" s="11">
        <v>0</v>
      </c>
      <c r="CI119" s="11">
        <v>0</v>
      </c>
      <c r="CJ119" s="11">
        <v>2185.06</v>
      </c>
      <c r="CK119" s="11">
        <v>0</v>
      </c>
      <c r="CL119" s="11">
        <v>828.38</v>
      </c>
      <c r="CM119" s="11">
        <v>0</v>
      </c>
      <c r="CN119" s="11">
        <v>28.4</v>
      </c>
      <c r="CO119" s="10">
        <f t="shared" si="27"/>
        <v>8893.53</v>
      </c>
    </row>
    <row r="120" spans="1:93" ht="14.25">
      <c r="A120" s="9" t="s">
        <v>39</v>
      </c>
      <c r="B120" s="9">
        <v>50234</v>
      </c>
      <c r="C120" s="9" t="s">
        <v>22</v>
      </c>
      <c r="D120" s="9" t="s">
        <v>22</v>
      </c>
      <c r="E120" s="8" t="s">
        <v>259</v>
      </c>
      <c r="F120" s="9" t="s">
        <v>301</v>
      </c>
      <c r="G120" s="9" t="s">
        <v>295</v>
      </c>
      <c r="H120" s="9" t="s">
        <v>40</v>
      </c>
      <c r="I120" s="10">
        <f t="shared" si="23"/>
        <v>19860.47</v>
      </c>
      <c r="J120" s="11">
        <v>3723.84</v>
      </c>
      <c r="K120" s="11">
        <v>0</v>
      </c>
      <c r="L120" s="11">
        <v>0</v>
      </c>
      <c r="M120" s="11">
        <v>0</v>
      </c>
      <c r="N120" s="11">
        <v>3723.84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12412.79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0">
        <f t="shared" si="28"/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0">
        <f t="shared" si="20"/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0">
        <f t="shared" si="24"/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0">
        <f t="shared" si="21"/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0">
        <f t="shared" si="22"/>
        <v>0</v>
      </c>
      <c r="BK120" s="1">
        <v>0</v>
      </c>
      <c r="BL120" s="10">
        <f t="shared" si="25"/>
        <v>19860.47</v>
      </c>
      <c r="BM120" s="10">
        <f t="shared" si="26"/>
        <v>5441.24</v>
      </c>
      <c r="BN120" s="11">
        <v>0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v>0</v>
      </c>
      <c r="CD120" s="11">
        <v>0</v>
      </c>
      <c r="CE120" s="11">
        <v>220</v>
      </c>
      <c r="CF120" s="11">
        <v>0</v>
      </c>
      <c r="CG120" s="11">
        <v>0</v>
      </c>
      <c r="CH120" s="11">
        <v>0</v>
      </c>
      <c r="CI120" s="11">
        <v>0</v>
      </c>
      <c r="CJ120" s="11">
        <v>4364.46</v>
      </c>
      <c r="CK120" s="11">
        <v>0</v>
      </c>
      <c r="CL120" s="11">
        <v>828.38</v>
      </c>
      <c r="CM120" s="11">
        <v>0</v>
      </c>
      <c r="CN120" s="11">
        <v>28.4</v>
      </c>
      <c r="CO120" s="10">
        <f t="shared" si="27"/>
        <v>14419.230000000001</v>
      </c>
    </row>
    <row r="121" spans="1:93" ht="14.25">
      <c r="A121" s="9" t="s">
        <v>54</v>
      </c>
      <c r="B121" s="9">
        <v>50246</v>
      </c>
      <c r="C121" s="9" t="s">
        <v>42</v>
      </c>
      <c r="D121" s="9" t="s">
        <v>42</v>
      </c>
      <c r="E121" s="8" t="s">
        <v>259</v>
      </c>
      <c r="F121" s="9" t="s">
        <v>296</v>
      </c>
      <c r="G121" s="9" t="s">
        <v>295</v>
      </c>
      <c r="H121" s="9" t="s">
        <v>40</v>
      </c>
      <c r="I121" s="10">
        <f t="shared" si="23"/>
        <v>6372.4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6372.4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0">
        <f t="shared" si="28"/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0">
        <f t="shared" si="20"/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0">
        <f t="shared" si="24"/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0">
        <f t="shared" si="21"/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0">
        <f t="shared" si="22"/>
        <v>0</v>
      </c>
      <c r="BK121" s="1">
        <v>0</v>
      </c>
      <c r="BL121" s="10">
        <f t="shared" si="25"/>
        <v>6372.4</v>
      </c>
      <c r="BM121" s="10">
        <f t="shared" si="26"/>
        <v>1659.47</v>
      </c>
      <c r="BN121" s="11">
        <v>0</v>
      </c>
      <c r="BO121" s="11">
        <v>0</v>
      </c>
      <c r="BP121" s="11"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v>0</v>
      </c>
      <c r="CC121" s="11">
        <v>0</v>
      </c>
      <c r="CD121" s="11">
        <v>0</v>
      </c>
      <c r="CE121" s="11">
        <v>220</v>
      </c>
      <c r="CF121" s="11">
        <v>0</v>
      </c>
      <c r="CG121" s="11">
        <v>0</v>
      </c>
      <c r="CH121" s="11">
        <v>0</v>
      </c>
      <c r="CI121" s="11">
        <v>0</v>
      </c>
      <c r="CJ121" s="11">
        <v>682.76</v>
      </c>
      <c r="CK121" s="11">
        <v>0</v>
      </c>
      <c r="CL121" s="11">
        <v>728.31</v>
      </c>
      <c r="CM121" s="11">
        <v>0</v>
      </c>
      <c r="CN121" s="11">
        <v>28.4</v>
      </c>
      <c r="CO121" s="10">
        <f t="shared" si="27"/>
        <v>4712.929999999999</v>
      </c>
    </row>
    <row r="122" spans="1:93" ht="14.25">
      <c r="A122" s="9" t="s">
        <v>41</v>
      </c>
      <c r="B122" s="9">
        <v>50258</v>
      </c>
      <c r="C122" s="9" t="s">
        <v>22</v>
      </c>
      <c r="D122" s="9" t="s">
        <v>22</v>
      </c>
      <c r="E122" s="8" t="s">
        <v>259</v>
      </c>
      <c r="F122" s="9" t="s">
        <v>302</v>
      </c>
      <c r="G122" s="9" t="s">
        <v>295</v>
      </c>
      <c r="H122" s="9" t="s">
        <v>40</v>
      </c>
      <c r="I122" s="10">
        <f t="shared" si="23"/>
        <v>9810.01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9810.01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0">
        <f t="shared" si="28"/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0">
        <f t="shared" si="20"/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0">
        <f t="shared" si="24"/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0">
        <f t="shared" si="21"/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0">
        <f t="shared" si="22"/>
        <v>0</v>
      </c>
      <c r="BK122" s="1">
        <v>0</v>
      </c>
      <c r="BL122" s="10">
        <f t="shared" si="25"/>
        <v>9810.01</v>
      </c>
      <c r="BM122" s="10">
        <f t="shared" si="26"/>
        <v>2457.37</v>
      </c>
      <c r="BN122" s="11">
        <v>0</v>
      </c>
      <c r="BO122" s="11">
        <v>0</v>
      </c>
      <c r="BP122" s="11">
        <v>0</v>
      </c>
      <c r="BQ122" s="11"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v>0</v>
      </c>
      <c r="CC122" s="11">
        <v>0</v>
      </c>
      <c r="CD122" s="11">
        <v>0</v>
      </c>
      <c r="CE122" s="11">
        <v>0</v>
      </c>
      <c r="CF122" s="11">
        <v>0</v>
      </c>
      <c r="CG122" s="11">
        <v>0</v>
      </c>
      <c r="CH122" s="11">
        <v>0</v>
      </c>
      <c r="CI122" s="11">
        <v>0</v>
      </c>
      <c r="CJ122" s="11">
        <v>1600.59</v>
      </c>
      <c r="CK122" s="11">
        <v>0</v>
      </c>
      <c r="CL122" s="11">
        <v>828.38</v>
      </c>
      <c r="CM122" s="11">
        <v>0</v>
      </c>
      <c r="CN122" s="11">
        <v>28.4</v>
      </c>
      <c r="CO122" s="10">
        <f t="shared" si="27"/>
        <v>7352.64</v>
      </c>
    </row>
    <row r="123" spans="1:93" ht="14.25">
      <c r="A123" s="9" t="s">
        <v>32</v>
      </c>
      <c r="B123" s="9">
        <v>50260</v>
      </c>
      <c r="C123" s="9" t="s">
        <v>22</v>
      </c>
      <c r="D123" s="9" t="s">
        <v>22</v>
      </c>
      <c r="E123" s="8" t="s">
        <v>259</v>
      </c>
      <c r="F123" s="9" t="s">
        <v>290</v>
      </c>
      <c r="G123" s="9" t="s">
        <v>295</v>
      </c>
      <c r="H123" s="9" t="s">
        <v>33</v>
      </c>
      <c r="I123" s="10">
        <f t="shared" si="23"/>
        <v>10610.5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10610.5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0">
        <f t="shared" si="28"/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0">
        <f t="shared" si="20"/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0">
        <f t="shared" si="24"/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0">
        <f t="shared" si="21"/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0">
        <f t="shared" si="22"/>
        <v>0</v>
      </c>
      <c r="BK123" s="1">
        <v>0</v>
      </c>
      <c r="BL123" s="10">
        <f t="shared" si="25"/>
        <v>10610.5</v>
      </c>
      <c r="BM123" s="10">
        <f t="shared" si="26"/>
        <v>4311.2</v>
      </c>
      <c r="BN123" s="11">
        <v>0</v>
      </c>
      <c r="BO123" s="11">
        <v>0</v>
      </c>
      <c r="BP123" s="11">
        <v>0</v>
      </c>
      <c r="BQ123" s="11"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1417.59</v>
      </c>
      <c r="BY123" s="11">
        <v>0</v>
      </c>
      <c r="BZ123" s="11">
        <v>0</v>
      </c>
      <c r="CA123" s="11">
        <v>0</v>
      </c>
      <c r="CB123" s="11">
        <v>0</v>
      </c>
      <c r="CC123" s="11">
        <v>106.11</v>
      </c>
      <c r="CD123" s="11">
        <v>0</v>
      </c>
      <c r="CE123" s="11">
        <v>110</v>
      </c>
      <c r="CF123" s="11">
        <v>0</v>
      </c>
      <c r="CG123" s="11">
        <v>0</v>
      </c>
      <c r="CH123" s="11">
        <v>0</v>
      </c>
      <c r="CI123" s="11">
        <v>0</v>
      </c>
      <c r="CJ123" s="11">
        <v>1820.72</v>
      </c>
      <c r="CK123" s="11">
        <v>0</v>
      </c>
      <c r="CL123" s="11">
        <v>828.38</v>
      </c>
      <c r="CM123" s="11">
        <v>0</v>
      </c>
      <c r="CN123" s="11">
        <v>28.4</v>
      </c>
      <c r="CO123" s="10">
        <f t="shared" si="27"/>
        <v>6299.3</v>
      </c>
    </row>
    <row r="124" spans="1:93" ht="14.25">
      <c r="A124" s="9" t="s">
        <v>69</v>
      </c>
      <c r="B124" s="9">
        <v>70002</v>
      </c>
      <c r="C124" s="9" t="s">
        <v>70</v>
      </c>
      <c r="D124" s="9" t="s">
        <v>70</v>
      </c>
      <c r="E124" s="8" t="s">
        <v>259</v>
      </c>
      <c r="F124" s="8" t="s">
        <v>303</v>
      </c>
      <c r="G124" s="9" t="s">
        <v>304</v>
      </c>
      <c r="H124" s="9" t="s">
        <v>71</v>
      </c>
      <c r="I124" s="10">
        <f t="shared" si="23"/>
        <v>4608.28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4608.28</v>
      </c>
      <c r="X124" s="11">
        <v>0</v>
      </c>
      <c r="Y124" s="11">
        <v>0</v>
      </c>
      <c r="Z124" s="11">
        <v>0</v>
      </c>
      <c r="AA124" s="10">
        <f t="shared" si="28"/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0">
        <f t="shared" si="20"/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0">
        <f t="shared" si="24"/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0">
        <f t="shared" si="21"/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0">
        <f t="shared" si="22"/>
        <v>0</v>
      </c>
      <c r="BK124" s="1">
        <v>0</v>
      </c>
      <c r="BL124" s="10">
        <f t="shared" si="25"/>
        <v>4608.28</v>
      </c>
      <c r="BM124" s="10">
        <f t="shared" si="26"/>
        <v>400.73</v>
      </c>
      <c r="BN124" s="11">
        <v>0</v>
      </c>
      <c r="BO124" s="11">
        <v>0</v>
      </c>
      <c r="BP124" s="11"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0</v>
      </c>
      <c r="CB124" s="11">
        <v>0</v>
      </c>
      <c r="CC124" s="11">
        <v>0</v>
      </c>
      <c r="CD124" s="11">
        <v>0</v>
      </c>
      <c r="CE124" s="11">
        <v>0</v>
      </c>
      <c r="CF124" s="11">
        <v>0</v>
      </c>
      <c r="CG124" s="11">
        <v>0</v>
      </c>
      <c r="CH124" s="11">
        <v>0</v>
      </c>
      <c r="CI124" s="11">
        <v>0</v>
      </c>
      <c r="CJ124" s="11">
        <v>400.73</v>
      </c>
      <c r="CK124" s="11">
        <v>0</v>
      </c>
      <c r="CL124" s="11">
        <v>0</v>
      </c>
      <c r="CM124" s="11">
        <v>0</v>
      </c>
      <c r="CN124" s="11">
        <v>0</v>
      </c>
      <c r="CO124" s="10">
        <f t="shared" si="27"/>
        <v>4207.549999999999</v>
      </c>
    </row>
    <row r="125" spans="1:93" ht="14.25">
      <c r="A125" s="9" t="s">
        <v>77</v>
      </c>
      <c r="B125" s="9">
        <v>70014</v>
      </c>
      <c r="C125" s="9" t="s">
        <v>78</v>
      </c>
      <c r="D125" s="9" t="s">
        <v>78</v>
      </c>
      <c r="E125" s="8" t="s">
        <v>259</v>
      </c>
      <c r="F125" s="8" t="s">
        <v>303</v>
      </c>
      <c r="G125" s="9" t="s">
        <v>305</v>
      </c>
      <c r="H125" s="9" t="s">
        <v>79</v>
      </c>
      <c r="I125" s="10">
        <f t="shared" si="23"/>
        <v>4608.28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4608.28</v>
      </c>
      <c r="X125" s="11">
        <v>0</v>
      </c>
      <c r="Y125" s="11">
        <v>0</v>
      </c>
      <c r="Z125" s="11">
        <v>0</v>
      </c>
      <c r="AA125" s="10">
        <f t="shared" si="28"/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0">
        <f t="shared" si="20"/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0">
        <f t="shared" si="24"/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0">
        <f t="shared" si="21"/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0">
        <f t="shared" si="22"/>
        <v>0</v>
      </c>
      <c r="BK125" s="1">
        <v>0</v>
      </c>
      <c r="BL125" s="10">
        <f t="shared" si="25"/>
        <v>4608.28</v>
      </c>
      <c r="BM125" s="10">
        <f t="shared" si="26"/>
        <v>793.59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v>0</v>
      </c>
      <c r="CD125" s="11">
        <v>0</v>
      </c>
      <c r="CE125" s="11">
        <v>0</v>
      </c>
      <c r="CF125" s="11">
        <v>0</v>
      </c>
      <c r="CG125" s="11">
        <v>0</v>
      </c>
      <c r="CH125" s="11">
        <v>0</v>
      </c>
      <c r="CI125" s="11">
        <v>0</v>
      </c>
      <c r="CJ125" s="11">
        <v>286.68</v>
      </c>
      <c r="CK125" s="11">
        <v>0</v>
      </c>
      <c r="CL125" s="11">
        <v>506.91</v>
      </c>
      <c r="CM125" s="11">
        <v>0</v>
      </c>
      <c r="CN125" s="11">
        <v>0</v>
      </c>
      <c r="CO125" s="10">
        <f t="shared" si="27"/>
        <v>3814.6899999999996</v>
      </c>
    </row>
    <row r="126" spans="1:93" ht="14.25">
      <c r="A126" s="9" t="s">
        <v>80</v>
      </c>
      <c r="B126" s="9">
        <v>70026</v>
      </c>
      <c r="C126" s="9" t="s">
        <v>78</v>
      </c>
      <c r="D126" s="9" t="s">
        <v>78</v>
      </c>
      <c r="E126" s="8" t="s">
        <v>259</v>
      </c>
      <c r="F126" s="8" t="s">
        <v>303</v>
      </c>
      <c r="G126" s="9" t="s">
        <v>305</v>
      </c>
      <c r="H126" s="9" t="s">
        <v>79</v>
      </c>
      <c r="I126" s="10">
        <f t="shared" si="23"/>
        <v>4608.28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4608.28</v>
      </c>
      <c r="X126" s="11">
        <v>0</v>
      </c>
      <c r="Y126" s="11">
        <v>0</v>
      </c>
      <c r="Z126" s="11">
        <v>0</v>
      </c>
      <c r="AA126" s="10">
        <f t="shared" si="28"/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0">
        <f t="shared" si="20"/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0">
        <f t="shared" si="24"/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0">
        <f t="shared" si="21"/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0">
        <f t="shared" si="22"/>
        <v>0</v>
      </c>
      <c r="BK126" s="1">
        <v>0</v>
      </c>
      <c r="BL126" s="10">
        <f t="shared" si="25"/>
        <v>4608.28</v>
      </c>
      <c r="BM126" s="10">
        <f t="shared" si="26"/>
        <v>793.59</v>
      </c>
      <c r="BN126" s="11">
        <v>0</v>
      </c>
      <c r="BO126" s="11">
        <v>0</v>
      </c>
      <c r="BP126" s="11">
        <v>0</v>
      </c>
      <c r="BQ126" s="11">
        <v>0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0</v>
      </c>
      <c r="CA126" s="11">
        <v>0</v>
      </c>
      <c r="CB126" s="11">
        <v>0</v>
      </c>
      <c r="CC126" s="11">
        <v>0</v>
      </c>
      <c r="CD126" s="11">
        <v>0</v>
      </c>
      <c r="CE126" s="11">
        <v>0</v>
      </c>
      <c r="CF126" s="11">
        <v>0</v>
      </c>
      <c r="CG126" s="11">
        <v>0</v>
      </c>
      <c r="CH126" s="11">
        <v>0</v>
      </c>
      <c r="CI126" s="11">
        <v>0</v>
      </c>
      <c r="CJ126" s="11">
        <v>286.68</v>
      </c>
      <c r="CK126" s="11">
        <v>0</v>
      </c>
      <c r="CL126" s="11">
        <v>506.91</v>
      </c>
      <c r="CM126" s="11">
        <v>0</v>
      </c>
      <c r="CN126" s="11">
        <v>0</v>
      </c>
      <c r="CO126" s="10">
        <f t="shared" si="27"/>
        <v>3814.6899999999996</v>
      </c>
    </row>
    <row r="127" spans="1:93" ht="14.25">
      <c r="A127" s="9" t="s">
        <v>81</v>
      </c>
      <c r="B127" s="9">
        <v>70038</v>
      </c>
      <c r="C127" s="9" t="s">
        <v>78</v>
      </c>
      <c r="D127" s="9" t="s">
        <v>78</v>
      </c>
      <c r="E127" s="8" t="s">
        <v>259</v>
      </c>
      <c r="F127" s="8" t="s">
        <v>303</v>
      </c>
      <c r="G127" s="9" t="s">
        <v>305</v>
      </c>
      <c r="H127" s="9" t="s">
        <v>79</v>
      </c>
      <c r="I127" s="10">
        <f t="shared" si="23"/>
        <v>4608.28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4608.28</v>
      </c>
      <c r="X127" s="11">
        <v>0</v>
      </c>
      <c r="Y127" s="11">
        <v>0</v>
      </c>
      <c r="Z127" s="11">
        <v>0</v>
      </c>
      <c r="AA127" s="10">
        <f t="shared" si="28"/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0">
        <f t="shared" si="20"/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0">
        <f t="shared" si="24"/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0">
        <f t="shared" si="21"/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0">
        <f t="shared" si="22"/>
        <v>0</v>
      </c>
      <c r="BK127" s="1">
        <v>0</v>
      </c>
      <c r="BL127" s="10">
        <f t="shared" si="25"/>
        <v>4608.28</v>
      </c>
      <c r="BM127" s="10">
        <f t="shared" si="26"/>
        <v>793.59</v>
      </c>
      <c r="BN127" s="11">
        <v>0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v>0</v>
      </c>
      <c r="CD127" s="11">
        <v>0</v>
      </c>
      <c r="CE127" s="11">
        <v>0</v>
      </c>
      <c r="CF127" s="11">
        <v>0</v>
      </c>
      <c r="CG127" s="11">
        <v>0</v>
      </c>
      <c r="CH127" s="11">
        <v>0</v>
      </c>
      <c r="CI127" s="11">
        <v>0</v>
      </c>
      <c r="CJ127" s="11">
        <v>286.68</v>
      </c>
      <c r="CK127" s="11">
        <v>0</v>
      </c>
      <c r="CL127" s="11">
        <v>506.91</v>
      </c>
      <c r="CM127" s="11">
        <v>0</v>
      </c>
      <c r="CN127" s="11">
        <v>0</v>
      </c>
      <c r="CO127" s="10">
        <f t="shared" si="27"/>
        <v>3814.6899999999996</v>
      </c>
    </row>
    <row r="128" spans="1:93" ht="14.25">
      <c r="A128" s="9" t="s">
        <v>72</v>
      </c>
      <c r="B128" s="9">
        <v>70040</v>
      </c>
      <c r="C128" s="9" t="s">
        <v>70</v>
      </c>
      <c r="D128" s="9" t="s">
        <v>70</v>
      </c>
      <c r="E128" s="8" t="s">
        <v>259</v>
      </c>
      <c r="F128" s="8" t="s">
        <v>303</v>
      </c>
      <c r="G128" s="9" t="s">
        <v>304</v>
      </c>
      <c r="H128" s="9" t="s">
        <v>71</v>
      </c>
      <c r="I128" s="10">
        <f t="shared" si="23"/>
        <v>4608.28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4608.28</v>
      </c>
      <c r="X128" s="11">
        <v>0</v>
      </c>
      <c r="Y128" s="11">
        <v>0</v>
      </c>
      <c r="Z128" s="11">
        <v>0</v>
      </c>
      <c r="AA128" s="10">
        <f t="shared" si="28"/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0">
        <f t="shared" si="20"/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0">
        <f t="shared" si="24"/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0">
        <f t="shared" si="21"/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0">
        <f t="shared" si="22"/>
        <v>0</v>
      </c>
      <c r="BK128" s="1">
        <v>0</v>
      </c>
      <c r="BL128" s="10">
        <f t="shared" si="25"/>
        <v>4608.28</v>
      </c>
      <c r="BM128" s="10">
        <f t="shared" si="26"/>
        <v>400.73</v>
      </c>
      <c r="BN128" s="11">
        <v>0</v>
      </c>
      <c r="BO128" s="11">
        <v>0</v>
      </c>
      <c r="BP128" s="11">
        <v>0</v>
      </c>
      <c r="BQ128" s="11"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0</v>
      </c>
      <c r="BZ128" s="11">
        <v>0</v>
      </c>
      <c r="CA128" s="11">
        <v>0</v>
      </c>
      <c r="CB128" s="11">
        <v>0</v>
      </c>
      <c r="CC128" s="11">
        <v>0</v>
      </c>
      <c r="CD128" s="11">
        <v>0</v>
      </c>
      <c r="CE128" s="11">
        <v>0</v>
      </c>
      <c r="CF128" s="11">
        <v>0</v>
      </c>
      <c r="CG128" s="11">
        <v>0</v>
      </c>
      <c r="CH128" s="11">
        <v>0</v>
      </c>
      <c r="CI128" s="11">
        <v>0</v>
      </c>
      <c r="CJ128" s="11">
        <v>400.73</v>
      </c>
      <c r="CK128" s="11">
        <v>0</v>
      </c>
      <c r="CL128" s="11">
        <v>0</v>
      </c>
      <c r="CM128" s="11">
        <v>0</v>
      </c>
      <c r="CN128" s="11">
        <v>0</v>
      </c>
      <c r="CO128" s="10">
        <f t="shared" si="27"/>
        <v>4207.549999999999</v>
      </c>
    </row>
    <row r="129" spans="1:93" ht="14.25">
      <c r="A129" s="9" t="s">
        <v>73</v>
      </c>
      <c r="B129" s="9">
        <v>70063</v>
      </c>
      <c r="C129" s="9" t="s">
        <v>70</v>
      </c>
      <c r="D129" s="9" t="s">
        <v>70</v>
      </c>
      <c r="E129" s="8" t="s">
        <v>259</v>
      </c>
      <c r="F129" s="8" t="s">
        <v>303</v>
      </c>
      <c r="G129" s="9" t="s">
        <v>304</v>
      </c>
      <c r="H129" s="9" t="s">
        <v>71</v>
      </c>
      <c r="I129" s="10">
        <f t="shared" si="23"/>
        <v>4608.28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4608.28</v>
      </c>
      <c r="X129" s="11">
        <v>0</v>
      </c>
      <c r="Y129" s="11">
        <v>0</v>
      </c>
      <c r="Z129" s="11">
        <v>0</v>
      </c>
      <c r="AA129" s="10">
        <f t="shared" si="28"/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0">
        <f t="shared" si="20"/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0">
        <f t="shared" si="24"/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0">
        <f t="shared" si="21"/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0">
        <f t="shared" si="22"/>
        <v>0</v>
      </c>
      <c r="BK129" s="1">
        <v>0</v>
      </c>
      <c r="BL129" s="10">
        <f t="shared" si="25"/>
        <v>4608.28</v>
      </c>
      <c r="BM129" s="10">
        <f t="shared" si="26"/>
        <v>793.59</v>
      </c>
      <c r="BN129" s="11">
        <v>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0</v>
      </c>
      <c r="BY129" s="11">
        <v>0</v>
      </c>
      <c r="BZ129" s="11">
        <v>0</v>
      </c>
      <c r="CA129" s="11">
        <v>0</v>
      </c>
      <c r="CB129" s="11">
        <v>0</v>
      </c>
      <c r="CC129" s="11">
        <v>0</v>
      </c>
      <c r="CD129" s="11">
        <v>0</v>
      </c>
      <c r="CE129" s="11">
        <v>0</v>
      </c>
      <c r="CF129" s="11">
        <v>0</v>
      </c>
      <c r="CG129" s="11">
        <v>0</v>
      </c>
      <c r="CH129" s="11">
        <v>0</v>
      </c>
      <c r="CI129" s="11">
        <v>0</v>
      </c>
      <c r="CJ129" s="11">
        <v>286.68</v>
      </c>
      <c r="CK129" s="11">
        <v>0</v>
      </c>
      <c r="CL129" s="11">
        <v>506.91</v>
      </c>
      <c r="CM129" s="11">
        <v>0</v>
      </c>
      <c r="CN129" s="11">
        <v>0</v>
      </c>
      <c r="CO129" s="10">
        <f t="shared" si="27"/>
        <v>3814.6899999999996</v>
      </c>
    </row>
    <row r="130" spans="1:93" ht="14.25">
      <c r="A130" s="9" t="s">
        <v>74</v>
      </c>
      <c r="B130" s="9">
        <v>70075</v>
      </c>
      <c r="C130" s="9" t="s">
        <v>70</v>
      </c>
      <c r="D130" s="9" t="s">
        <v>70</v>
      </c>
      <c r="E130" s="8" t="s">
        <v>259</v>
      </c>
      <c r="F130" s="8" t="s">
        <v>303</v>
      </c>
      <c r="G130" s="9" t="s">
        <v>304</v>
      </c>
      <c r="H130" s="9" t="s">
        <v>71</v>
      </c>
      <c r="I130" s="10">
        <f t="shared" si="23"/>
        <v>4608.28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4608.28</v>
      </c>
      <c r="X130" s="11">
        <v>0</v>
      </c>
      <c r="Y130" s="11">
        <v>0</v>
      </c>
      <c r="Z130" s="11">
        <v>0</v>
      </c>
      <c r="AA130" s="10">
        <f t="shared" si="28"/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0">
        <f t="shared" si="20"/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0">
        <f t="shared" si="24"/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0">
        <f t="shared" si="21"/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0">
        <f t="shared" si="22"/>
        <v>0</v>
      </c>
      <c r="BK130" s="1">
        <v>0</v>
      </c>
      <c r="BL130" s="10">
        <f t="shared" si="25"/>
        <v>4608.28</v>
      </c>
      <c r="BM130" s="10">
        <f t="shared" si="26"/>
        <v>793.59</v>
      </c>
      <c r="BN130" s="11">
        <v>0</v>
      </c>
      <c r="BO130" s="11">
        <v>0</v>
      </c>
      <c r="BP130" s="11">
        <v>0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1">
        <v>0</v>
      </c>
      <c r="BW130" s="11">
        <v>0</v>
      </c>
      <c r="BX130" s="11">
        <v>0</v>
      </c>
      <c r="BY130" s="11">
        <v>0</v>
      </c>
      <c r="BZ130" s="11">
        <v>0</v>
      </c>
      <c r="CA130" s="11">
        <v>0</v>
      </c>
      <c r="CB130" s="11">
        <v>0</v>
      </c>
      <c r="CC130" s="11">
        <v>0</v>
      </c>
      <c r="CD130" s="11">
        <v>0</v>
      </c>
      <c r="CE130" s="11">
        <v>0</v>
      </c>
      <c r="CF130" s="11">
        <v>0</v>
      </c>
      <c r="CG130" s="11">
        <v>0</v>
      </c>
      <c r="CH130" s="11">
        <v>0</v>
      </c>
      <c r="CI130" s="11">
        <v>0</v>
      </c>
      <c r="CJ130" s="11">
        <v>286.68</v>
      </c>
      <c r="CK130" s="11">
        <v>0</v>
      </c>
      <c r="CL130" s="11">
        <v>506.91</v>
      </c>
      <c r="CM130" s="11">
        <v>0</v>
      </c>
      <c r="CN130" s="11">
        <v>0</v>
      </c>
      <c r="CO130" s="10">
        <f t="shared" si="27"/>
        <v>3814.6899999999996</v>
      </c>
    </row>
    <row r="131" spans="1:93" ht="14.25">
      <c r="A131" s="9" t="s">
        <v>61</v>
      </c>
      <c r="B131" s="9">
        <v>70087</v>
      </c>
      <c r="C131" s="9" t="s">
        <v>62</v>
      </c>
      <c r="D131" s="9" t="s">
        <v>62</v>
      </c>
      <c r="E131" s="8" t="s">
        <v>259</v>
      </c>
      <c r="F131" s="8" t="s">
        <v>303</v>
      </c>
      <c r="G131" s="9" t="s">
        <v>306</v>
      </c>
      <c r="H131" s="9" t="s">
        <v>63</v>
      </c>
      <c r="I131" s="10">
        <f t="shared" si="23"/>
        <v>4608.28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4608.28</v>
      </c>
      <c r="X131" s="11">
        <v>0</v>
      </c>
      <c r="Y131" s="11">
        <v>0</v>
      </c>
      <c r="Z131" s="11">
        <v>0</v>
      </c>
      <c r="AA131" s="10">
        <f t="shared" si="28"/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0">
        <f t="shared" si="20"/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0">
        <f t="shared" si="24"/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0">
        <f t="shared" si="21"/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0">
        <f t="shared" si="22"/>
        <v>0</v>
      </c>
      <c r="BK131" s="1">
        <v>0</v>
      </c>
      <c r="BL131" s="10">
        <f t="shared" si="25"/>
        <v>4608.28</v>
      </c>
      <c r="BM131" s="10">
        <f t="shared" si="26"/>
        <v>793.59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v>0</v>
      </c>
      <c r="CC131" s="11">
        <v>0</v>
      </c>
      <c r="CD131" s="11">
        <v>0</v>
      </c>
      <c r="CE131" s="11">
        <v>0</v>
      </c>
      <c r="CF131" s="11">
        <v>0</v>
      </c>
      <c r="CG131" s="11">
        <v>0</v>
      </c>
      <c r="CH131" s="11">
        <v>0</v>
      </c>
      <c r="CI131" s="11">
        <v>0</v>
      </c>
      <c r="CJ131" s="11">
        <v>286.68</v>
      </c>
      <c r="CK131" s="11">
        <v>0</v>
      </c>
      <c r="CL131" s="11">
        <v>506.91</v>
      </c>
      <c r="CM131" s="11">
        <v>0</v>
      </c>
      <c r="CN131" s="11">
        <v>0</v>
      </c>
      <c r="CO131" s="10">
        <f t="shared" si="27"/>
        <v>3814.6899999999996</v>
      </c>
    </row>
    <row r="132" spans="1:93" ht="14.25">
      <c r="A132" s="9" t="s">
        <v>75</v>
      </c>
      <c r="B132" s="9">
        <v>70105</v>
      </c>
      <c r="C132" s="9" t="s">
        <v>70</v>
      </c>
      <c r="D132" s="9" t="s">
        <v>70</v>
      </c>
      <c r="E132" s="8" t="s">
        <v>259</v>
      </c>
      <c r="F132" s="8" t="s">
        <v>303</v>
      </c>
      <c r="G132" s="9" t="s">
        <v>304</v>
      </c>
      <c r="H132" s="9" t="s">
        <v>71</v>
      </c>
      <c r="I132" s="10">
        <f t="shared" si="23"/>
        <v>4608.28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4608.28</v>
      </c>
      <c r="X132" s="11">
        <v>0</v>
      </c>
      <c r="Y132" s="11">
        <v>0</v>
      </c>
      <c r="Z132" s="11">
        <v>0</v>
      </c>
      <c r="AA132" s="10">
        <f t="shared" si="28"/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0">
        <f t="shared" si="20"/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0">
        <f t="shared" si="24"/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0">
        <f t="shared" si="21"/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0">
        <f t="shared" si="22"/>
        <v>0</v>
      </c>
      <c r="BK132" s="1">
        <v>0</v>
      </c>
      <c r="BL132" s="10">
        <f t="shared" si="25"/>
        <v>4608.28</v>
      </c>
      <c r="BM132" s="10">
        <f t="shared" si="26"/>
        <v>793.59</v>
      </c>
      <c r="BN132" s="11">
        <v>0</v>
      </c>
      <c r="BO132" s="11">
        <v>0</v>
      </c>
      <c r="BP132" s="11">
        <v>0</v>
      </c>
      <c r="BQ132" s="11">
        <v>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1">
        <v>0</v>
      </c>
      <c r="BX132" s="11">
        <v>0</v>
      </c>
      <c r="BY132" s="11">
        <v>0</v>
      </c>
      <c r="BZ132" s="11">
        <v>0</v>
      </c>
      <c r="CA132" s="11">
        <v>0</v>
      </c>
      <c r="CB132" s="11">
        <v>0</v>
      </c>
      <c r="CC132" s="11">
        <v>0</v>
      </c>
      <c r="CD132" s="11">
        <v>0</v>
      </c>
      <c r="CE132" s="11">
        <v>0</v>
      </c>
      <c r="CF132" s="11">
        <v>0</v>
      </c>
      <c r="CG132" s="11">
        <v>0</v>
      </c>
      <c r="CH132" s="11">
        <v>0</v>
      </c>
      <c r="CI132" s="11">
        <v>0</v>
      </c>
      <c r="CJ132" s="11">
        <v>286.68</v>
      </c>
      <c r="CK132" s="11">
        <v>0</v>
      </c>
      <c r="CL132" s="11">
        <v>506.91</v>
      </c>
      <c r="CM132" s="11">
        <v>0</v>
      </c>
      <c r="CN132" s="11">
        <v>0</v>
      </c>
      <c r="CO132" s="10">
        <f t="shared" si="27"/>
        <v>3814.6899999999996</v>
      </c>
    </row>
    <row r="133" spans="1:93" ht="14.25">
      <c r="A133" s="9" t="s">
        <v>30</v>
      </c>
      <c r="B133" s="9">
        <v>70117</v>
      </c>
      <c r="C133" s="9" t="s">
        <v>70</v>
      </c>
      <c r="D133" s="9" t="s">
        <v>70</v>
      </c>
      <c r="E133" s="8" t="s">
        <v>259</v>
      </c>
      <c r="F133" s="8" t="s">
        <v>303</v>
      </c>
      <c r="G133" s="9" t="s">
        <v>304</v>
      </c>
      <c r="H133" s="9" t="s">
        <v>71</v>
      </c>
      <c r="I133" s="10">
        <f t="shared" si="23"/>
        <v>4608.28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4608.28</v>
      </c>
      <c r="X133" s="11">
        <v>0</v>
      </c>
      <c r="Y133" s="11">
        <v>0</v>
      </c>
      <c r="Z133" s="11">
        <v>0</v>
      </c>
      <c r="AA133" s="10">
        <f t="shared" si="28"/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0">
        <f t="shared" si="20"/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0">
        <f t="shared" si="24"/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0">
        <f t="shared" si="21"/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0">
        <f t="shared" si="22"/>
        <v>0</v>
      </c>
      <c r="BK133" s="1">
        <v>0</v>
      </c>
      <c r="BL133" s="10">
        <f t="shared" si="25"/>
        <v>4608.28</v>
      </c>
      <c r="BM133" s="10">
        <f t="shared" si="26"/>
        <v>793.59</v>
      </c>
      <c r="BN133" s="11">
        <v>0</v>
      </c>
      <c r="BO133" s="11">
        <v>0</v>
      </c>
      <c r="BP133" s="11">
        <v>0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1">
        <v>0</v>
      </c>
      <c r="CG133" s="11">
        <v>0</v>
      </c>
      <c r="CH133" s="11">
        <v>0</v>
      </c>
      <c r="CI133" s="11">
        <v>0</v>
      </c>
      <c r="CJ133" s="11">
        <v>286.68</v>
      </c>
      <c r="CK133" s="11">
        <v>0</v>
      </c>
      <c r="CL133" s="11">
        <v>506.91</v>
      </c>
      <c r="CM133" s="11">
        <v>0</v>
      </c>
      <c r="CN133" s="11">
        <v>0</v>
      </c>
      <c r="CO133" s="10">
        <f t="shared" si="27"/>
        <v>3814.6899999999996</v>
      </c>
    </row>
    <row r="134" spans="1:93" ht="14.25">
      <c r="A134" s="9" t="s">
        <v>76</v>
      </c>
      <c r="B134" s="9">
        <v>70129</v>
      </c>
      <c r="C134" s="9" t="s">
        <v>70</v>
      </c>
      <c r="D134" s="9" t="s">
        <v>70</v>
      </c>
      <c r="E134" s="8" t="s">
        <v>259</v>
      </c>
      <c r="F134" s="8" t="s">
        <v>303</v>
      </c>
      <c r="G134" s="9" t="s">
        <v>304</v>
      </c>
      <c r="H134" s="9" t="s">
        <v>63</v>
      </c>
      <c r="I134" s="10">
        <f t="shared" si="23"/>
        <v>4608.28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4608.28</v>
      </c>
      <c r="X134" s="11">
        <v>0</v>
      </c>
      <c r="Y134" s="11">
        <v>0</v>
      </c>
      <c r="Z134" s="11">
        <v>0</v>
      </c>
      <c r="AA134" s="10">
        <f t="shared" si="28"/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0">
        <f t="shared" si="20"/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0">
        <f t="shared" si="24"/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0">
        <f t="shared" si="21"/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0">
        <f t="shared" si="22"/>
        <v>0</v>
      </c>
      <c r="BK134" s="1">
        <v>0</v>
      </c>
      <c r="BL134" s="10">
        <f t="shared" si="25"/>
        <v>4608.28</v>
      </c>
      <c r="BM134" s="10">
        <f t="shared" si="26"/>
        <v>400.73</v>
      </c>
      <c r="BN134" s="11">
        <v>0</v>
      </c>
      <c r="BO134" s="11">
        <v>0</v>
      </c>
      <c r="BP134" s="11">
        <v>0</v>
      </c>
      <c r="BQ134" s="11">
        <v>0</v>
      </c>
      <c r="BR134" s="11">
        <v>0</v>
      </c>
      <c r="BS134" s="11">
        <v>0</v>
      </c>
      <c r="BT134" s="11">
        <v>0</v>
      </c>
      <c r="BU134" s="11">
        <v>0</v>
      </c>
      <c r="BV134" s="11">
        <v>0</v>
      </c>
      <c r="BW134" s="11">
        <v>0</v>
      </c>
      <c r="BX134" s="11">
        <v>0</v>
      </c>
      <c r="BY134" s="11">
        <v>0</v>
      </c>
      <c r="BZ134" s="11">
        <v>0</v>
      </c>
      <c r="CA134" s="11">
        <v>0</v>
      </c>
      <c r="CB134" s="11">
        <v>0</v>
      </c>
      <c r="CC134" s="11">
        <v>0</v>
      </c>
      <c r="CD134" s="11">
        <v>0</v>
      </c>
      <c r="CE134" s="11">
        <v>0</v>
      </c>
      <c r="CF134" s="11">
        <v>0</v>
      </c>
      <c r="CG134" s="11">
        <v>0</v>
      </c>
      <c r="CH134" s="11">
        <v>0</v>
      </c>
      <c r="CI134" s="11">
        <v>0</v>
      </c>
      <c r="CJ134" s="11">
        <v>400.73</v>
      </c>
      <c r="CK134" s="11">
        <v>0</v>
      </c>
      <c r="CL134" s="11">
        <v>0</v>
      </c>
      <c r="CM134" s="11">
        <v>0</v>
      </c>
      <c r="CN134" s="11">
        <v>0</v>
      </c>
      <c r="CO134" s="10">
        <f t="shared" si="27"/>
        <v>4207.549999999999</v>
      </c>
    </row>
    <row r="135" spans="1:93" ht="14.25">
      <c r="A135" s="9" t="s">
        <v>65</v>
      </c>
      <c r="B135" s="9">
        <v>70130</v>
      </c>
      <c r="C135" s="9" t="s">
        <v>62</v>
      </c>
      <c r="D135" s="9" t="s">
        <v>62</v>
      </c>
      <c r="E135" s="8" t="s">
        <v>259</v>
      </c>
      <c r="F135" s="8" t="s">
        <v>303</v>
      </c>
      <c r="G135" s="9" t="s">
        <v>306</v>
      </c>
      <c r="H135" s="9" t="s">
        <v>63</v>
      </c>
      <c r="I135" s="10">
        <f t="shared" si="23"/>
        <v>4608.28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4608.28</v>
      </c>
      <c r="X135" s="11">
        <v>0</v>
      </c>
      <c r="Y135" s="11">
        <v>0</v>
      </c>
      <c r="Z135" s="11">
        <v>0</v>
      </c>
      <c r="AA135" s="10">
        <f t="shared" si="28"/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0">
        <f t="shared" si="20"/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0">
        <f t="shared" si="24"/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0">
        <f t="shared" si="21"/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0">
        <f t="shared" si="22"/>
        <v>0</v>
      </c>
      <c r="BK135" s="1">
        <v>0</v>
      </c>
      <c r="BL135" s="10">
        <f t="shared" si="25"/>
        <v>4608.28</v>
      </c>
      <c r="BM135" s="10">
        <f t="shared" si="26"/>
        <v>400.73</v>
      </c>
      <c r="BN135" s="11">
        <v>0</v>
      </c>
      <c r="BO135" s="11">
        <v>0</v>
      </c>
      <c r="BP135" s="11">
        <v>0</v>
      </c>
      <c r="BQ135" s="11">
        <v>0</v>
      </c>
      <c r="BR135" s="11">
        <v>0</v>
      </c>
      <c r="BS135" s="11">
        <v>0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1">
        <v>0</v>
      </c>
      <c r="CB135" s="11">
        <v>0</v>
      </c>
      <c r="CC135" s="11">
        <v>0</v>
      </c>
      <c r="CD135" s="11">
        <v>0</v>
      </c>
      <c r="CE135" s="11">
        <v>0</v>
      </c>
      <c r="CF135" s="11">
        <v>0</v>
      </c>
      <c r="CG135" s="11">
        <v>0</v>
      </c>
      <c r="CH135" s="11">
        <v>0</v>
      </c>
      <c r="CI135" s="11">
        <v>0</v>
      </c>
      <c r="CJ135" s="11">
        <v>400.73</v>
      </c>
      <c r="CK135" s="11">
        <v>0</v>
      </c>
      <c r="CL135" s="11">
        <v>0</v>
      </c>
      <c r="CM135" s="11">
        <v>0</v>
      </c>
      <c r="CN135" s="11">
        <v>0</v>
      </c>
      <c r="CO135" s="10">
        <f t="shared" si="27"/>
        <v>4207.549999999999</v>
      </c>
    </row>
    <row r="136" spans="1:93" ht="14.25">
      <c r="A136" s="9" t="s">
        <v>38</v>
      </c>
      <c r="B136" s="9">
        <v>70142</v>
      </c>
      <c r="C136" s="9" t="s">
        <v>70</v>
      </c>
      <c r="D136" s="9" t="s">
        <v>70</v>
      </c>
      <c r="E136" s="8" t="s">
        <v>259</v>
      </c>
      <c r="F136" s="8" t="s">
        <v>303</v>
      </c>
      <c r="G136" s="9" t="s">
        <v>304</v>
      </c>
      <c r="H136" s="9" t="s">
        <v>71</v>
      </c>
      <c r="I136" s="10">
        <f t="shared" si="23"/>
        <v>4608.28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4608.28</v>
      </c>
      <c r="X136" s="11">
        <v>0</v>
      </c>
      <c r="Y136" s="11">
        <v>0</v>
      </c>
      <c r="Z136" s="11">
        <v>0</v>
      </c>
      <c r="AA136" s="10">
        <f t="shared" si="28"/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0">
        <f t="shared" si="20"/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0">
        <f t="shared" si="24"/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0">
        <f t="shared" si="21"/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0">
        <f t="shared" si="22"/>
        <v>0</v>
      </c>
      <c r="BK136" s="1">
        <v>0</v>
      </c>
      <c r="BL136" s="10">
        <f t="shared" si="25"/>
        <v>4608.28</v>
      </c>
      <c r="BM136" s="10">
        <f t="shared" si="26"/>
        <v>400.73</v>
      </c>
      <c r="BN136" s="11">
        <v>0</v>
      </c>
      <c r="BO136" s="11">
        <v>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v>0</v>
      </c>
      <c r="CC136" s="11">
        <v>0</v>
      </c>
      <c r="CD136" s="11">
        <v>0</v>
      </c>
      <c r="CE136" s="11">
        <v>0</v>
      </c>
      <c r="CF136" s="11">
        <v>0</v>
      </c>
      <c r="CG136" s="11">
        <v>0</v>
      </c>
      <c r="CH136" s="11">
        <v>0</v>
      </c>
      <c r="CI136" s="11">
        <v>0</v>
      </c>
      <c r="CJ136" s="11">
        <v>400.73</v>
      </c>
      <c r="CK136" s="11">
        <v>0</v>
      </c>
      <c r="CL136" s="11">
        <v>0</v>
      </c>
      <c r="CM136" s="11">
        <v>0</v>
      </c>
      <c r="CN136" s="11">
        <v>0</v>
      </c>
      <c r="CO136" s="10">
        <f t="shared" si="27"/>
        <v>4207.549999999999</v>
      </c>
    </row>
    <row r="137" spans="1:93" ht="14.25">
      <c r="A137" s="9" t="s">
        <v>66</v>
      </c>
      <c r="B137" s="9">
        <v>70154</v>
      </c>
      <c r="C137" s="9" t="s">
        <v>62</v>
      </c>
      <c r="D137" s="9" t="s">
        <v>62</v>
      </c>
      <c r="E137" s="8" t="s">
        <v>259</v>
      </c>
      <c r="F137" s="8" t="s">
        <v>303</v>
      </c>
      <c r="G137" s="9" t="s">
        <v>306</v>
      </c>
      <c r="H137" s="9" t="s">
        <v>63</v>
      </c>
      <c r="I137" s="10">
        <f t="shared" si="23"/>
        <v>4608.28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4608.28</v>
      </c>
      <c r="X137" s="11">
        <v>0</v>
      </c>
      <c r="Y137" s="11">
        <v>0</v>
      </c>
      <c r="Z137" s="11">
        <v>0</v>
      </c>
      <c r="AA137" s="10">
        <f t="shared" si="28"/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0">
        <f t="shared" si="20"/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0">
        <f t="shared" si="24"/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0">
        <f t="shared" si="21"/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0">
        <f t="shared" si="22"/>
        <v>0</v>
      </c>
      <c r="BK137" s="1">
        <v>0</v>
      </c>
      <c r="BL137" s="10">
        <f t="shared" si="25"/>
        <v>4608.28</v>
      </c>
      <c r="BM137" s="10">
        <f t="shared" si="26"/>
        <v>400.73</v>
      </c>
      <c r="BN137" s="11">
        <v>0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1">
        <v>0</v>
      </c>
      <c r="CB137" s="11">
        <v>0</v>
      </c>
      <c r="CC137" s="11">
        <v>0</v>
      </c>
      <c r="CD137" s="11">
        <v>0</v>
      </c>
      <c r="CE137" s="11">
        <v>0</v>
      </c>
      <c r="CF137" s="11">
        <v>0</v>
      </c>
      <c r="CG137" s="11">
        <v>0</v>
      </c>
      <c r="CH137" s="11">
        <v>0</v>
      </c>
      <c r="CI137" s="11">
        <v>0</v>
      </c>
      <c r="CJ137" s="11">
        <v>400.73</v>
      </c>
      <c r="CK137" s="11">
        <v>0</v>
      </c>
      <c r="CL137" s="11">
        <v>0</v>
      </c>
      <c r="CM137" s="11">
        <v>0</v>
      </c>
      <c r="CN137" s="11">
        <v>0</v>
      </c>
      <c r="CO137" s="10">
        <f t="shared" si="27"/>
        <v>4207.549999999999</v>
      </c>
    </row>
    <row r="138" spans="1:93" ht="14.25">
      <c r="A138" s="9" t="s">
        <v>67</v>
      </c>
      <c r="B138" s="9">
        <v>70166</v>
      </c>
      <c r="C138" s="9" t="s">
        <v>62</v>
      </c>
      <c r="D138" s="9" t="s">
        <v>62</v>
      </c>
      <c r="E138" s="8" t="s">
        <v>259</v>
      </c>
      <c r="F138" s="8" t="s">
        <v>303</v>
      </c>
      <c r="G138" s="9" t="s">
        <v>306</v>
      </c>
      <c r="H138" s="9" t="s">
        <v>63</v>
      </c>
      <c r="I138" s="10">
        <f aca="true" t="shared" si="29" ref="I138:I146">SUM(J138:Z138)</f>
        <v>4608.28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4608.28</v>
      </c>
      <c r="X138" s="11">
        <v>0</v>
      </c>
      <c r="Y138" s="11">
        <v>0</v>
      </c>
      <c r="Z138" s="11">
        <v>0</v>
      </c>
      <c r="AA138" s="10">
        <f aca="true" t="shared" si="30" ref="AA138:AA146">SUM(AB138:AH138)</f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0">
        <f t="shared" si="20"/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0">
        <f aca="true" t="shared" si="31" ref="AP138:AP146">SUM(AQ138:BA138)</f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0">
        <f aca="true" t="shared" si="32" ref="BB138:BB146">SUM(BC138:BI138)</f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0">
        <f aca="true" t="shared" si="33" ref="BJ138:BJ146">SUM(BK138)</f>
        <v>0</v>
      </c>
      <c r="BK138" s="1">
        <v>0</v>
      </c>
      <c r="BL138" s="10">
        <f aca="true" t="shared" si="34" ref="BL138:BL146">BJ138+BB138+AP138+AI138+AA138+I138</f>
        <v>4608.28</v>
      </c>
      <c r="BM138" s="10">
        <f aca="true" t="shared" si="35" ref="BM138:BM146">SUM(BN138:CN138)</f>
        <v>358.08</v>
      </c>
      <c r="BN138" s="11">
        <v>0</v>
      </c>
      <c r="BO138" s="11">
        <v>0</v>
      </c>
      <c r="BP138" s="11">
        <v>0</v>
      </c>
      <c r="BQ138" s="11">
        <v>0</v>
      </c>
      <c r="BR138" s="11">
        <v>0</v>
      </c>
      <c r="BS138" s="11">
        <v>0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0</v>
      </c>
      <c r="BZ138" s="11">
        <v>0</v>
      </c>
      <c r="CA138" s="11">
        <v>0</v>
      </c>
      <c r="CB138" s="11">
        <v>0</v>
      </c>
      <c r="CC138" s="11">
        <v>0</v>
      </c>
      <c r="CD138" s="11">
        <v>0</v>
      </c>
      <c r="CE138" s="11">
        <v>0</v>
      </c>
      <c r="CF138" s="11">
        <v>0</v>
      </c>
      <c r="CG138" s="11">
        <v>0</v>
      </c>
      <c r="CH138" s="11">
        <v>0</v>
      </c>
      <c r="CI138" s="11">
        <v>0</v>
      </c>
      <c r="CJ138" s="11">
        <v>358.08</v>
      </c>
      <c r="CK138" s="11">
        <v>0</v>
      </c>
      <c r="CL138" s="11">
        <v>0</v>
      </c>
      <c r="CM138" s="11">
        <v>0</v>
      </c>
      <c r="CN138" s="11">
        <v>0</v>
      </c>
      <c r="CO138" s="10">
        <f aca="true" t="shared" si="36" ref="CO138:CO146">BL138-BM138</f>
        <v>4250.2</v>
      </c>
    </row>
    <row r="139" spans="1:93" ht="14.25">
      <c r="A139" s="9" t="s">
        <v>68</v>
      </c>
      <c r="B139" s="9">
        <v>70178</v>
      </c>
      <c r="C139" s="9" t="s">
        <v>62</v>
      </c>
      <c r="D139" s="9" t="s">
        <v>62</v>
      </c>
      <c r="E139" s="8" t="s">
        <v>259</v>
      </c>
      <c r="F139" s="8" t="s">
        <v>303</v>
      </c>
      <c r="G139" s="9" t="s">
        <v>306</v>
      </c>
      <c r="H139" s="9" t="s">
        <v>63</v>
      </c>
      <c r="I139" s="10">
        <f t="shared" si="29"/>
        <v>4608.28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4608.28</v>
      </c>
      <c r="X139" s="11">
        <v>0</v>
      </c>
      <c r="Y139" s="11">
        <v>0</v>
      </c>
      <c r="Z139" s="11">
        <v>0</v>
      </c>
      <c r="AA139" s="10">
        <f t="shared" si="30"/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0">
        <f aca="true" t="shared" si="37" ref="AI139:AI146">SUM(AJ139:AO139)</f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0">
        <f t="shared" si="31"/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0">
        <f t="shared" si="32"/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0">
        <f t="shared" si="33"/>
        <v>0</v>
      </c>
      <c r="BK139" s="1">
        <v>0</v>
      </c>
      <c r="BL139" s="10">
        <f t="shared" si="34"/>
        <v>4608.28</v>
      </c>
      <c r="BM139" s="10">
        <f t="shared" si="35"/>
        <v>4608.28</v>
      </c>
      <c r="BN139" s="11">
        <v>0</v>
      </c>
      <c r="BO139" s="11">
        <v>4608.28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0</v>
      </c>
      <c r="CB139" s="11">
        <v>0</v>
      </c>
      <c r="CC139" s="11">
        <v>0</v>
      </c>
      <c r="CD139" s="11">
        <v>0</v>
      </c>
      <c r="CE139" s="11">
        <v>0</v>
      </c>
      <c r="CF139" s="11">
        <v>0</v>
      </c>
      <c r="CG139" s="11">
        <v>0</v>
      </c>
      <c r="CH139" s="11">
        <v>0</v>
      </c>
      <c r="CI139" s="11">
        <v>0</v>
      </c>
      <c r="CJ139" s="11">
        <v>0</v>
      </c>
      <c r="CK139" s="11">
        <v>0</v>
      </c>
      <c r="CL139" s="11">
        <v>0</v>
      </c>
      <c r="CM139" s="11">
        <v>0</v>
      </c>
      <c r="CN139" s="11">
        <v>0</v>
      </c>
      <c r="CO139" s="10">
        <f t="shared" si="36"/>
        <v>0</v>
      </c>
    </row>
    <row r="140" spans="1:93" ht="14.25">
      <c r="A140" s="9" t="s">
        <v>5</v>
      </c>
      <c r="B140" s="9">
        <v>80007</v>
      </c>
      <c r="C140" s="9" t="s">
        <v>6</v>
      </c>
      <c r="D140" s="9" t="s">
        <v>6</v>
      </c>
      <c r="E140" s="8" t="s">
        <v>259</v>
      </c>
      <c r="F140" s="8" t="s">
        <v>259</v>
      </c>
      <c r="G140" s="9" t="s">
        <v>307</v>
      </c>
      <c r="H140" s="9" t="s">
        <v>7</v>
      </c>
      <c r="I140" s="10">
        <f t="shared" si="29"/>
        <v>972</v>
      </c>
      <c r="J140" s="11">
        <v>0</v>
      </c>
      <c r="K140" s="11">
        <v>0</v>
      </c>
      <c r="L140" s="11">
        <v>200</v>
      </c>
      <c r="M140" s="11">
        <v>600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172</v>
      </c>
      <c r="AA140" s="10">
        <f t="shared" si="30"/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0">
        <f t="shared" si="37"/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0">
        <f t="shared" si="31"/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0">
        <f t="shared" si="32"/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0">
        <f t="shared" si="33"/>
        <v>0</v>
      </c>
      <c r="BK140" s="1">
        <v>0</v>
      </c>
      <c r="BL140" s="10">
        <f t="shared" si="34"/>
        <v>972</v>
      </c>
      <c r="BM140" s="10">
        <f t="shared" si="35"/>
        <v>0</v>
      </c>
      <c r="BN140" s="11">
        <v>0</v>
      </c>
      <c r="BO140" s="11">
        <v>0</v>
      </c>
      <c r="BP140" s="11">
        <v>0</v>
      </c>
      <c r="BQ140" s="11">
        <v>0</v>
      </c>
      <c r="BR140" s="11">
        <v>0</v>
      </c>
      <c r="BS140" s="11">
        <v>0</v>
      </c>
      <c r="BT140" s="11">
        <v>0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1">
        <v>0</v>
      </c>
      <c r="CB140" s="11">
        <v>0</v>
      </c>
      <c r="CC140" s="11">
        <v>0</v>
      </c>
      <c r="CD140" s="11">
        <v>0</v>
      </c>
      <c r="CE140" s="11">
        <v>0</v>
      </c>
      <c r="CF140" s="11">
        <v>0</v>
      </c>
      <c r="CG140" s="11"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v>0</v>
      </c>
      <c r="CN140" s="11">
        <v>0</v>
      </c>
      <c r="CO140" s="10">
        <f t="shared" si="36"/>
        <v>972</v>
      </c>
    </row>
    <row r="141" spans="1:93" ht="14.25">
      <c r="A141" s="9" t="s">
        <v>11</v>
      </c>
      <c r="B141" s="9">
        <v>80019</v>
      </c>
      <c r="C141" s="9" t="s">
        <v>6</v>
      </c>
      <c r="D141" s="9" t="s">
        <v>6</v>
      </c>
      <c r="E141" s="8" t="s">
        <v>259</v>
      </c>
      <c r="F141" s="8" t="s">
        <v>259</v>
      </c>
      <c r="G141" s="9" t="s">
        <v>307</v>
      </c>
      <c r="H141" s="9" t="s">
        <v>12</v>
      </c>
      <c r="I141" s="10">
        <f t="shared" si="29"/>
        <v>972</v>
      </c>
      <c r="J141" s="11">
        <v>0</v>
      </c>
      <c r="K141" s="11">
        <v>0</v>
      </c>
      <c r="L141" s="11">
        <v>200</v>
      </c>
      <c r="M141" s="11">
        <v>600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172</v>
      </c>
      <c r="AA141" s="10">
        <f t="shared" si="30"/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0">
        <f t="shared" si="37"/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0">
        <f t="shared" si="31"/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0">
        <f t="shared" si="32"/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0">
        <f t="shared" si="33"/>
        <v>0</v>
      </c>
      <c r="BK141" s="1">
        <v>0</v>
      </c>
      <c r="BL141" s="10">
        <f t="shared" si="34"/>
        <v>972</v>
      </c>
      <c r="BM141" s="10">
        <f t="shared" si="35"/>
        <v>0</v>
      </c>
      <c r="BN141" s="11">
        <v>0</v>
      </c>
      <c r="BO141" s="11">
        <v>0</v>
      </c>
      <c r="BP141" s="11">
        <v>0</v>
      </c>
      <c r="BQ141" s="11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1">
        <v>0</v>
      </c>
      <c r="CB141" s="11">
        <v>0</v>
      </c>
      <c r="CC141" s="11">
        <v>0</v>
      </c>
      <c r="CD141" s="11">
        <v>0</v>
      </c>
      <c r="CE141" s="11">
        <v>0</v>
      </c>
      <c r="CF141" s="11">
        <v>0</v>
      </c>
      <c r="CG141" s="11">
        <v>0</v>
      </c>
      <c r="CH141" s="11">
        <v>0</v>
      </c>
      <c r="CI141" s="11">
        <v>0</v>
      </c>
      <c r="CJ141" s="11">
        <v>0</v>
      </c>
      <c r="CK141" s="11">
        <v>0</v>
      </c>
      <c r="CL141" s="11">
        <v>0</v>
      </c>
      <c r="CM141" s="11">
        <v>0</v>
      </c>
      <c r="CN141" s="11">
        <v>0</v>
      </c>
      <c r="CO141" s="10">
        <f t="shared" si="36"/>
        <v>972</v>
      </c>
    </row>
    <row r="142" spans="1:93" ht="14.25">
      <c r="A142" s="9" t="s">
        <v>13</v>
      </c>
      <c r="B142" s="9">
        <v>80032</v>
      </c>
      <c r="C142" s="9" t="s">
        <v>6</v>
      </c>
      <c r="D142" s="9" t="s">
        <v>6</v>
      </c>
      <c r="E142" s="8" t="s">
        <v>259</v>
      </c>
      <c r="F142" s="8" t="s">
        <v>259</v>
      </c>
      <c r="G142" s="9" t="s">
        <v>307</v>
      </c>
      <c r="H142" s="9" t="s">
        <v>12</v>
      </c>
      <c r="I142" s="10">
        <f t="shared" si="29"/>
        <v>972</v>
      </c>
      <c r="J142" s="11">
        <v>0</v>
      </c>
      <c r="K142" s="11">
        <v>0</v>
      </c>
      <c r="L142" s="11">
        <v>200</v>
      </c>
      <c r="M142" s="11">
        <v>600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172</v>
      </c>
      <c r="AA142" s="10">
        <f t="shared" si="30"/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0">
        <f t="shared" si="37"/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0">
        <f t="shared" si="31"/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0">
        <f t="shared" si="32"/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0">
        <f t="shared" si="33"/>
        <v>0</v>
      </c>
      <c r="BK142" s="1">
        <v>0</v>
      </c>
      <c r="BL142" s="10">
        <f t="shared" si="34"/>
        <v>972</v>
      </c>
      <c r="BM142" s="10">
        <f t="shared" si="35"/>
        <v>0</v>
      </c>
      <c r="BN142" s="11">
        <v>0</v>
      </c>
      <c r="BO142" s="11">
        <v>0</v>
      </c>
      <c r="BP142" s="11">
        <v>0</v>
      </c>
      <c r="BQ142" s="11">
        <v>0</v>
      </c>
      <c r="BR142" s="11">
        <v>0</v>
      </c>
      <c r="BS142" s="11">
        <v>0</v>
      </c>
      <c r="BT142" s="11">
        <v>0</v>
      </c>
      <c r="BU142" s="11">
        <v>0</v>
      </c>
      <c r="BV142" s="11">
        <v>0</v>
      </c>
      <c r="BW142" s="11">
        <v>0</v>
      </c>
      <c r="BX142" s="11">
        <v>0</v>
      </c>
      <c r="BY142" s="11">
        <v>0</v>
      </c>
      <c r="BZ142" s="11">
        <v>0</v>
      </c>
      <c r="CA142" s="11">
        <v>0</v>
      </c>
      <c r="CB142" s="11">
        <v>0</v>
      </c>
      <c r="CC142" s="11">
        <v>0</v>
      </c>
      <c r="CD142" s="11">
        <v>0</v>
      </c>
      <c r="CE142" s="11">
        <v>0</v>
      </c>
      <c r="CF142" s="11">
        <v>0</v>
      </c>
      <c r="CG142" s="11">
        <v>0</v>
      </c>
      <c r="CH142" s="11">
        <v>0</v>
      </c>
      <c r="CI142" s="11">
        <v>0</v>
      </c>
      <c r="CJ142" s="11">
        <v>0</v>
      </c>
      <c r="CK142" s="11">
        <v>0</v>
      </c>
      <c r="CL142" s="11">
        <v>0</v>
      </c>
      <c r="CM142" s="11">
        <v>0</v>
      </c>
      <c r="CN142" s="11">
        <v>0</v>
      </c>
      <c r="CO142" s="10">
        <f t="shared" si="36"/>
        <v>972</v>
      </c>
    </row>
    <row r="143" spans="1:93" ht="14.25">
      <c r="A143" s="9" t="s">
        <v>14</v>
      </c>
      <c r="B143" s="9">
        <v>80044</v>
      </c>
      <c r="C143" s="9" t="s">
        <v>6</v>
      </c>
      <c r="D143" s="9" t="s">
        <v>6</v>
      </c>
      <c r="E143" s="8" t="s">
        <v>259</v>
      </c>
      <c r="F143" s="8" t="s">
        <v>259</v>
      </c>
      <c r="G143" s="9" t="s">
        <v>307</v>
      </c>
      <c r="H143" s="9" t="s">
        <v>12</v>
      </c>
      <c r="I143" s="10">
        <f t="shared" si="29"/>
        <v>972</v>
      </c>
      <c r="J143" s="11">
        <v>0</v>
      </c>
      <c r="K143" s="11">
        <v>0</v>
      </c>
      <c r="L143" s="11">
        <v>200</v>
      </c>
      <c r="M143" s="11">
        <v>600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172</v>
      </c>
      <c r="AA143" s="10">
        <f t="shared" si="30"/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0">
        <f t="shared" si="37"/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0">
        <f t="shared" si="31"/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0">
        <f t="shared" si="32"/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0">
        <f t="shared" si="33"/>
        <v>0</v>
      </c>
      <c r="BK143" s="1">
        <v>0</v>
      </c>
      <c r="BL143" s="10">
        <f t="shared" si="34"/>
        <v>972</v>
      </c>
      <c r="BM143" s="10">
        <f t="shared" si="35"/>
        <v>0</v>
      </c>
      <c r="BN143" s="11">
        <v>0</v>
      </c>
      <c r="BO143" s="11">
        <v>0</v>
      </c>
      <c r="BP143" s="11">
        <v>0</v>
      </c>
      <c r="BQ143" s="11"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v>0</v>
      </c>
      <c r="CD143" s="11">
        <v>0</v>
      </c>
      <c r="CE143" s="11">
        <v>0</v>
      </c>
      <c r="CF143" s="11">
        <v>0</v>
      </c>
      <c r="CG143" s="11">
        <v>0</v>
      </c>
      <c r="CH143" s="11">
        <v>0</v>
      </c>
      <c r="CI143" s="11">
        <v>0</v>
      </c>
      <c r="CJ143" s="11">
        <v>0</v>
      </c>
      <c r="CK143" s="11">
        <v>0</v>
      </c>
      <c r="CL143" s="11">
        <v>0</v>
      </c>
      <c r="CM143" s="11">
        <v>0</v>
      </c>
      <c r="CN143" s="11">
        <v>0</v>
      </c>
      <c r="CO143" s="10">
        <f t="shared" si="36"/>
        <v>972</v>
      </c>
    </row>
    <row r="144" spans="1:93" ht="14.25">
      <c r="A144" s="9" t="s">
        <v>15</v>
      </c>
      <c r="B144" s="9">
        <v>80056</v>
      </c>
      <c r="C144" s="9" t="s">
        <v>6</v>
      </c>
      <c r="D144" s="9" t="s">
        <v>6</v>
      </c>
      <c r="E144" s="8" t="s">
        <v>259</v>
      </c>
      <c r="F144" s="8" t="s">
        <v>259</v>
      </c>
      <c r="G144" s="9" t="s">
        <v>307</v>
      </c>
      <c r="H144" s="9" t="s">
        <v>16</v>
      </c>
      <c r="I144" s="10">
        <f t="shared" si="29"/>
        <v>1444</v>
      </c>
      <c r="J144" s="11">
        <v>0</v>
      </c>
      <c r="K144" s="11">
        <v>0</v>
      </c>
      <c r="L144" s="11">
        <v>200</v>
      </c>
      <c r="M144" s="11">
        <v>900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344</v>
      </c>
      <c r="AA144" s="10">
        <f t="shared" si="30"/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0">
        <f t="shared" si="37"/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0">
        <f t="shared" si="31"/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0">
        <f t="shared" si="32"/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0">
        <f t="shared" si="33"/>
        <v>0</v>
      </c>
      <c r="BK144" s="1">
        <v>0</v>
      </c>
      <c r="BL144" s="10">
        <f t="shared" si="34"/>
        <v>1444</v>
      </c>
      <c r="BM144" s="10">
        <f t="shared" si="35"/>
        <v>0</v>
      </c>
      <c r="BN144" s="11">
        <v>0</v>
      </c>
      <c r="BO144" s="11">
        <v>0</v>
      </c>
      <c r="BP144" s="11">
        <v>0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0</v>
      </c>
      <c r="BW144" s="11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v>0</v>
      </c>
      <c r="CC144" s="11">
        <v>0</v>
      </c>
      <c r="CD144" s="11">
        <v>0</v>
      </c>
      <c r="CE144" s="11">
        <v>0</v>
      </c>
      <c r="CF144" s="11">
        <v>0</v>
      </c>
      <c r="CG144" s="11"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v>0</v>
      </c>
      <c r="CM144" s="11">
        <v>0</v>
      </c>
      <c r="CN144" s="11">
        <v>0</v>
      </c>
      <c r="CO144" s="10">
        <f t="shared" si="36"/>
        <v>1444</v>
      </c>
    </row>
    <row r="145" spans="1:93" ht="14.25">
      <c r="A145" s="9" t="s">
        <v>17</v>
      </c>
      <c r="B145" s="9">
        <v>80068</v>
      </c>
      <c r="C145" s="9" t="s">
        <v>6</v>
      </c>
      <c r="D145" s="9" t="s">
        <v>6</v>
      </c>
      <c r="E145" s="8" t="s">
        <v>259</v>
      </c>
      <c r="F145" s="8" t="s">
        <v>259</v>
      </c>
      <c r="G145" s="9" t="s">
        <v>307</v>
      </c>
      <c r="H145" s="9" t="s">
        <v>18</v>
      </c>
      <c r="I145" s="10">
        <f t="shared" si="29"/>
        <v>1444</v>
      </c>
      <c r="J145" s="11">
        <v>0</v>
      </c>
      <c r="K145" s="11">
        <v>0</v>
      </c>
      <c r="L145" s="11">
        <v>200</v>
      </c>
      <c r="M145" s="11">
        <v>900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344</v>
      </c>
      <c r="AA145" s="10">
        <f t="shared" si="30"/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0">
        <f t="shared" si="37"/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0">
        <f t="shared" si="31"/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0">
        <f t="shared" si="32"/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0">
        <f t="shared" si="33"/>
        <v>0</v>
      </c>
      <c r="BK145" s="1">
        <v>0</v>
      </c>
      <c r="BL145" s="10">
        <f t="shared" si="34"/>
        <v>1444</v>
      </c>
      <c r="BM145" s="10">
        <f t="shared" si="35"/>
        <v>0</v>
      </c>
      <c r="BN145" s="11">
        <v>0</v>
      </c>
      <c r="BO145" s="11">
        <v>0</v>
      </c>
      <c r="BP145" s="11">
        <v>0</v>
      </c>
      <c r="BQ145" s="11">
        <v>0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0</v>
      </c>
      <c r="BX145" s="11">
        <v>0</v>
      </c>
      <c r="BY145" s="11">
        <v>0</v>
      </c>
      <c r="BZ145" s="11">
        <v>0</v>
      </c>
      <c r="CA145" s="11">
        <v>0</v>
      </c>
      <c r="CB145" s="11">
        <v>0</v>
      </c>
      <c r="CC145" s="11">
        <v>0</v>
      </c>
      <c r="CD145" s="11">
        <v>0</v>
      </c>
      <c r="CE145" s="11">
        <v>0</v>
      </c>
      <c r="CF145" s="11">
        <v>0</v>
      </c>
      <c r="CG145" s="11">
        <v>0</v>
      </c>
      <c r="CH145" s="11">
        <v>0</v>
      </c>
      <c r="CI145" s="11">
        <v>0</v>
      </c>
      <c r="CJ145" s="11">
        <v>0</v>
      </c>
      <c r="CK145" s="11">
        <v>0</v>
      </c>
      <c r="CL145" s="11">
        <v>0</v>
      </c>
      <c r="CM145" s="11">
        <v>0</v>
      </c>
      <c r="CN145" s="11">
        <v>0</v>
      </c>
      <c r="CO145" s="10">
        <f t="shared" si="36"/>
        <v>1444</v>
      </c>
    </row>
    <row r="146" spans="1:93" ht="14.25">
      <c r="A146" s="9" t="s">
        <v>19</v>
      </c>
      <c r="B146" s="9">
        <v>80070</v>
      </c>
      <c r="C146" s="9" t="s">
        <v>6</v>
      </c>
      <c r="D146" s="9" t="s">
        <v>6</v>
      </c>
      <c r="E146" s="8" t="s">
        <v>259</v>
      </c>
      <c r="F146" s="8" t="s">
        <v>259</v>
      </c>
      <c r="G146" s="9" t="s">
        <v>307</v>
      </c>
      <c r="H146" s="9" t="s">
        <v>20</v>
      </c>
      <c r="I146" s="10">
        <f t="shared" si="29"/>
        <v>1444</v>
      </c>
      <c r="J146" s="11">
        <v>0</v>
      </c>
      <c r="K146" s="11">
        <v>0</v>
      </c>
      <c r="L146" s="11">
        <v>200</v>
      </c>
      <c r="M146" s="11">
        <v>900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344</v>
      </c>
      <c r="AA146" s="10">
        <f t="shared" si="30"/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0">
        <f t="shared" si="37"/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0">
        <f t="shared" si="31"/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0">
        <f t="shared" si="32"/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0">
        <f t="shared" si="33"/>
        <v>0</v>
      </c>
      <c r="BK146" s="1">
        <v>0</v>
      </c>
      <c r="BL146" s="10">
        <f t="shared" si="34"/>
        <v>1444</v>
      </c>
      <c r="BM146" s="10">
        <f t="shared" si="35"/>
        <v>0</v>
      </c>
      <c r="BN146" s="11">
        <v>0</v>
      </c>
      <c r="BO146" s="11">
        <v>0</v>
      </c>
      <c r="BP146" s="11"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  <c r="CA146" s="11">
        <v>0</v>
      </c>
      <c r="CB146" s="11">
        <v>0</v>
      </c>
      <c r="CC146" s="11">
        <v>0</v>
      </c>
      <c r="CD146" s="11">
        <v>0</v>
      </c>
      <c r="CE146" s="11">
        <v>0</v>
      </c>
      <c r="CF146" s="11">
        <v>0</v>
      </c>
      <c r="CG146" s="11">
        <v>0</v>
      </c>
      <c r="CH146" s="11">
        <v>0</v>
      </c>
      <c r="CI146" s="11">
        <v>0</v>
      </c>
      <c r="CJ146" s="11">
        <v>0</v>
      </c>
      <c r="CK146" s="11">
        <v>0</v>
      </c>
      <c r="CL146" s="11">
        <v>0</v>
      </c>
      <c r="CM146" s="11">
        <v>0</v>
      </c>
      <c r="CN146" s="11">
        <v>0</v>
      </c>
      <c r="CO146" s="10">
        <f t="shared" si="36"/>
        <v>1444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2022-05-06T12:44:57Z</cp:lastPrinted>
  <dcterms:created xsi:type="dcterms:W3CDTF">2022-04-13T13:51:46Z</dcterms:created>
  <dcterms:modified xsi:type="dcterms:W3CDTF">2022-05-11T19:39:36Z</dcterms:modified>
  <cp:category/>
  <cp:version/>
  <cp:contentType/>
  <cp:contentStatus/>
</cp:coreProperties>
</file>