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LAI - MAR - 2022" sheetId="1" r:id="rId1"/>
  </sheets>
  <definedNames/>
  <calcPr fullCalcOnLoad="1"/>
</workbook>
</file>

<file path=xl/sharedStrings.xml><?xml version="1.0" encoding="utf-8"?>
<sst xmlns="http://schemas.openxmlformats.org/spreadsheetml/2006/main" count="1058" uniqueCount="324">
  <si>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</si>
  <si>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</si>
  <si>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</si>
  <si>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</si>
  <si>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</si>
  <si>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>MATHEUS NEVES TOLENTINO</t>
  </si>
  <si>
    <t xml:space="preserve">ESTAGIARIO </t>
  </si>
  <si>
    <t>DGC-LIC - GER. DE LICITACAO</t>
  </si>
  <si>
    <t xml:space="preserve">BOLSA      </t>
  </si>
  <si>
    <t>TRANSP. ESTAGIÁRIO</t>
  </si>
  <si>
    <t>ALIMENTAÇÃO/REFEIÇÃO</t>
  </si>
  <si>
    <t>LAIS RIBEIRO TORRES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</si>
  <si>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</si>
  <si>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</si>
  <si>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</si>
  <si>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</si>
  <si>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</si>
  <si>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</si>
  <si>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</si>
  <si>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JEOVANA RODRIGUES FEITOSA</t>
  </si>
  <si>
    <t>PR-PRGE - PROCURADORIA GERAL CELGPAR</t>
  </si>
  <si>
    <t>DIF TRANSPORTE ESTAG</t>
  </si>
  <si>
    <t>DIF ALIMENTAÇÃO/REFE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</si>
  <si>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</si>
  <si>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</si>
  <si>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</si>
  <si>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</si>
  <si>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</si>
  <si>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</si>
  <si>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</si>
  <si>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</si>
  <si>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</si>
  <si>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</si>
  <si>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</si>
  <si>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LEIDIMAR TANIA SILVEIRA MELO</t>
  </si>
  <si>
    <t>PR-AUD - AUDITORIA INTERNA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</si>
  <si>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</si>
  <si>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</si>
  <si>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</si>
  <si>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</si>
  <si>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</si>
  <si>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</si>
  <si>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</si>
  <si>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</si>
  <si>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RAPHAEL SILVEIRA BARROS MESQUITA</t>
  </si>
  <si>
    <t>ASSESSOR DE GABINETE</t>
  </si>
  <si>
    <t>AUXILIO CRECHE......</t>
  </si>
  <si>
    <t>STELLA MARES BATISTA GUEDES</t>
  </si>
  <si>
    <t>DGC-CTB - GERENCIA DE CONTABILIDADE</t>
  </si>
  <si>
    <t>DARIO JUNIO CARDOSO DE CASTRO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</si>
  <si>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</si>
  <si>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</si>
  <si>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</si>
  <si>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</si>
  <si>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</si>
  <si>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</si>
  <si>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</si>
  <si>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</si>
  <si>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</si>
  <si>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</si>
  <si>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</si>
  <si>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</si>
  <si>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</si>
  <si>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</si>
  <si>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</si>
  <si>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</si>
  <si>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</si>
  <si>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</si>
  <si>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</si>
  <si>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</si>
  <si>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</si>
  <si>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</si>
  <si>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</si>
  <si>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</si>
  <si>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</si>
  <si>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</si>
  <si>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</si>
  <si>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WAGNER OLIVEIRA GOMES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</si>
  <si>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</si>
  <si>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</si>
  <si>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</si>
  <si>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</si>
  <si>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</si>
  <si>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</si>
  <si>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</si>
  <si>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</si>
  <si>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</si>
  <si>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</si>
  <si>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</si>
  <si>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INCORP TRANSFENCIA</t>
  </si>
  <si>
    <t>LUIS FERNANDO MACHADO GUIMARAES</t>
  </si>
  <si>
    <t>DEV EMPREG SEGURO DE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</si>
  <si>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</si>
  <si>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</si>
  <si>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</si>
  <si>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</si>
  <si>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</si>
  <si>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</si>
  <si>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</si>
  <si>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</si>
  <si>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</si>
  <si>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</si>
  <si>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</si>
  <si>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</si>
  <si>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</si>
  <si>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</si>
  <si>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</si>
  <si>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</si>
  <si>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</si>
  <si>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</si>
  <si>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HORAS  EXTRAS    50%</t>
  </si>
  <si>
    <t>SALARIO FERIAS......</t>
  </si>
  <si>
    <t>ADIC FERIAS 1/3...FE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</si>
  <si>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</si>
  <si>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</si>
  <si>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</si>
  <si>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</si>
  <si>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</si>
  <si>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</si>
  <si>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</si>
  <si>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</si>
  <si>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</si>
  <si>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</si>
  <si>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</si>
  <si>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</si>
  <si>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</si>
  <si>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</si>
  <si>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</si>
  <si>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</si>
  <si>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</si>
  <si>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</si>
  <si>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ADIANT 13º SAL... FE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</si>
  <si>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</si>
  <si>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</si>
  <si>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</si>
  <si>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</si>
  <si>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</si>
  <si>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</si>
  <si>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</si>
  <si>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</si>
  <si>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</si>
  <si>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</si>
  <si>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</si>
  <si>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</si>
  <si>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</si>
  <si>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CARLOS EDUARDO DE CARVALHO</t>
  </si>
  <si>
    <t>ENGENHEIRO ELETRICISTA II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</si>
  <si>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</si>
  <si>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</si>
  <si>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</si>
  <si>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</si>
  <si>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</si>
  <si>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</si>
  <si>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</si>
  <si>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</si>
  <si>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</si>
  <si>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</si>
  <si>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</si>
  <si>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</si>
  <si>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</si>
  <si>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</si>
  <si>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</si>
  <si>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</si>
  <si>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</si>
  <si>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</si>
  <si>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</si>
  <si>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</si>
  <si>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DEV CONSIGNACAO  CEF</t>
  </si>
  <si>
    <t>MARCUS VINICIUS RAMOS</t>
  </si>
  <si>
    <t>ADICIONAL TRANSPORTE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</si>
  <si>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</si>
  <si>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</si>
  <si>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</si>
  <si>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</si>
  <si>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</si>
  <si>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</si>
  <si>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</si>
  <si>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</si>
  <si>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</si>
  <si>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</si>
  <si>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</si>
  <si>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</si>
  <si>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</si>
  <si>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</si>
  <si>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</si>
  <si>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</si>
  <si>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</si>
  <si>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</si>
  <si>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</si>
  <si>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</si>
  <si>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MED OUT PROV AB PEC</t>
  </si>
  <si>
    <t>RENAN MATHEUS ABRANTES FERNANDES</t>
  </si>
  <si>
    <t>ASSISTENTE DE INFORMATICA I</t>
  </si>
  <si>
    <t>SOBREAVISO..........</t>
  </si>
  <si>
    <t>JONATHAS DE ANDRADE RODRIGUES</t>
  </si>
  <si>
    <t>MEDIA PROV VAR... AB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</si>
  <si>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</si>
  <si>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</si>
  <si>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</si>
  <si>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</si>
  <si>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</si>
  <si>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</si>
  <si>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DIF AUX PEC R-71/92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</si>
  <si>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</si>
  <si>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</si>
  <si>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</si>
  <si>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</si>
  <si>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</si>
  <si>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</si>
  <si>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</si>
  <si>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JULIANO VIDOI IORI</t>
  </si>
  <si>
    <t>WILLIAM MOREIRA DE SOUSA</t>
  </si>
  <si>
    <t>DIF INCENT EDUCAÇA0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</si>
  <si>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</si>
  <si>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</si>
  <si>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</si>
  <si>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</si>
  <si>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</si>
  <si>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</si>
  <si>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</si>
  <si>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</si>
  <si>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</si>
  <si>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</si>
  <si>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</si>
  <si>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</si>
  <si>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</si>
  <si>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</si>
  <si>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GRAT FUNCAO.......FE</t>
  </si>
  <si>
    <t>GRAT FUNCAO.......AD</t>
  </si>
  <si>
    <t>JOSE DONIZETE NUNES MACHADO</t>
  </si>
  <si>
    <t>ALESSIO CANDIDO DA SILVA</t>
  </si>
  <si>
    <t>RENATO RIBEIRO DE MORAIS</t>
  </si>
  <si>
    <t>GUILHERME SILVA DE LIMA</t>
  </si>
  <si>
    <t>INSS ............</t>
  </si>
  <si>
    <t>IMPOSTO RENDA ......</t>
  </si>
  <si>
    <t>ADIANT FERIAS</t>
  </si>
  <si>
    <t>TICKET / ALIMENTACAO</t>
  </si>
  <si>
    <t>CELGPR. CONTRIBUIÇA0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</si>
  <si>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</si>
  <si>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</si>
  <si>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</si>
  <si>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</si>
  <si>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</si>
  <si>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</si>
  <si>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</si>
  <si>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</si>
  <si>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DEV PRO-LABORE</t>
  </si>
  <si>
    <t>DEV AUXILIO CRECHE</t>
  </si>
  <si>
    <t>DEV AUXILIO EDUCAÇÃO</t>
  </si>
  <si>
    <t>PENSAO ALIMENT MES</t>
  </si>
  <si>
    <t>CONSIGNACAO   ELETRA</t>
  </si>
  <si>
    <t>CONTR  SIND   STIUEG</t>
  </si>
  <si>
    <t>FALTAS FERIAS.......</t>
  </si>
  <si>
    <t>I N S S ............</t>
  </si>
  <si>
    <t>IMPOSTO RENDA.... FE</t>
  </si>
  <si>
    <t>CONTR SIND ENG</t>
  </si>
  <si>
    <t>CONSIGNAÇÃO CREDCELG</t>
  </si>
  <si>
    <t>DESC ADIC TRANSPORTE</t>
  </si>
  <si>
    <t>CONT SIND ANUAL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</si>
  <si>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</si>
  <si>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</si>
  <si>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</si>
  <si>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</si>
  <si>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</si>
  <si>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</si>
  <si>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</si>
  <si>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</si>
  <si>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</si>
  <si>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</si>
  <si>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</si>
  <si>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</si>
  <si>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</si>
  <si>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t>FOLHA DE PAGAMENTO - COMPANHIA CELG DE PARTICIPAÇÕES - MARÇO/2022</t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</si>
  <si>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</si>
  <si>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</si>
  <si>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</si>
  <si>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</si>
  <si>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</si>
  <si>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</si>
  <si>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</si>
  <si>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</si>
  <si>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</si>
  <si>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</si>
  <si>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</si>
  <si>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</si>
  <si>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</si>
  <si>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</si>
  <si>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</si>
  <si>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</si>
  <si>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46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</si>
  <si>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</si>
  <si>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</si>
  <si>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</si>
  <si>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</si>
  <si>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</si>
  <si>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</si>
  <si>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</si>
  <si>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</si>
  <si>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</si>
  <si>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</si>
  <si>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</si>
  <si>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</si>
  <si>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</si>
  <si>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</si>
  <si>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</si>
  <si>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</si>
  <si>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</si>
  <si>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</si>
  <si>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</si>
  <si>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</si>
  <si>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</si>
  <si>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</si>
  <si>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</si>
  <si>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</si>
  <si>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</si>
  <si>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</si>
  <si>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</si>
  <si>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</si>
  <si>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</si>
  <si>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</si>
  <si>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</si>
  <si>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</si>
  <si>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</si>
  <si>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DIVERSOS/CELGMED/VIVACOM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</si>
</sst>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0" fillId="0" borderId="0" xfId="60" applyFont="1" applyAlignment="1">
      <alignment/>
    </xf>
    <xf numFmtId="43" fontId="0" fillId="0" borderId="0" xfId="60" applyFont="1" applyAlignment="1">
      <alignment horizontal="right"/>
    </xf>
    <xf numFmtId="0" fontId="24" fillId="33" borderId="1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6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209550</xdr:rowOff>
    </xdr:from>
    <xdr:to>
      <xdr:col>1</xdr:col>
      <xdr:colOff>485775</xdr:colOff>
      <xdr:row>6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3619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I149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45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bestFit="1" customWidth="1"/>
    <col min="10" max="10" width="21.7109375" style="0" hidden="1" customWidth="1"/>
    <col min="11" max="11" width="23.28125" style="0" hidden="1" customWidth="1"/>
    <col min="12" max="12" width="24.00390625" style="0" hidden="1" customWidth="1"/>
    <col min="13" max="13" width="9.28125" style="0" hidden="1" customWidth="1"/>
    <col min="14" max="14" width="23.00390625" style="0" hidden="1" customWidth="1"/>
    <col min="15" max="15" width="23.57421875" style="1" hidden="1" customWidth="1"/>
    <col min="16" max="16" width="22.8515625" style="1" hidden="1" customWidth="1"/>
    <col min="17" max="17" width="22.421875" style="0" hidden="1" customWidth="1"/>
    <col min="18" max="18" width="19.00390625" style="0" hidden="1" customWidth="1"/>
    <col min="19" max="19" width="22.421875" style="0" hidden="1" customWidth="1"/>
    <col min="20" max="20" width="23.28125" style="1" hidden="1" customWidth="1"/>
    <col min="21" max="21" width="19.00390625" style="1" hidden="1" customWidth="1"/>
    <col min="22" max="22" width="23.57421875" style="1" hidden="1" customWidth="1"/>
    <col min="23" max="23" width="20.8515625" style="0" hidden="1" customWidth="1"/>
    <col min="24" max="24" width="12.7109375" style="0" hidden="1" customWidth="1"/>
    <col min="25" max="25" width="16.00390625" style="0" hidden="1" customWidth="1"/>
    <col min="26" max="26" width="18.28125" style="0" hidden="1" customWidth="1"/>
    <col min="27" max="27" width="20.00390625" style="0" hidden="1" customWidth="1"/>
    <col min="28" max="28" width="10.57421875" style="0" bestFit="1" customWidth="1"/>
    <col min="29" max="29" width="19.8515625" style="0" hidden="1" customWidth="1"/>
    <col min="30" max="30" width="18.28125" style="0" hidden="1" customWidth="1"/>
    <col min="31" max="31" width="20.140625" style="0" hidden="1" customWidth="1"/>
    <col min="32" max="32" width="19.421875" style="0" hidden="1" customWidth="1"/>
    <col min="33" max="33" width="10.57421875" style="0" bestFit="1" customWidth="1"/>
    <col min="34" max="34" width="19.57421875" style="0" hidden="1" customWidth="1"/>
    <col min="35" max="35" width="19.140625" style="0" hidden="1" customWidth="1"/>
    <col min="36" max="36" width="19.00390625" style="0" hidden="1" customWidth="1"/>
    <col min="37" max="37" width="19.28125" style="0" hidden="1" customWidth="1"/>
    <col min="38" max="38" width="22.421875" style="0" hidden="1" customWidth="1"/>
    <col min="39" max="39" width="21.140625" style="0" hidden="1" customWidth="1"/>
    <col min="40" max="40" width="11.57421875" style="0" bestFit="1" customWidth="1"/>
    <col min="41" max="41" width="19.00390625" style="0" hidden="1" customWidth="1"/>
    <col min="42" max="42" width="20.8515625" style="0" hidden="1" customWidth="1"/>
    <col min="43" max="43" width="20.28125" style="0" hidden="1" customWidth="1"/>
    <col min="44" max="44" width="21.7109375" style="0" hidden="1" customWidth="1"/>
    <col min="45" max="45" width="22.00390625" style="0" hidden="1" customWidth="1"/>
    <col min="46" max="46" width="22.8515625" style="0" hidden="1" customWidth="1"/>
    <col min="47" max="47" width="21.00390625" style="0" hidden="1" customWidth="1"/>
    <col min="48" max="48" width="18.7109375" style="0" hidden="1" customWidth="1"/>
    <col min="49" max="49" width="20.140625" style="0" hidden="1" customWidth="1"/>
    <col min="50" max="50" width="17.00390625" style="0" bestFit="1" customWidth="1"/>
    <col min="51" max="51" width="19.421875" style="0" hidden="1" customWidth="1"/>
    <col min="52" max="52" width="21.140625" style="0" hidden="1" customWidth="1"/>
    <col min="53" max="53" width="21.8515625" style="0" hidden="1" customWidth="1"/>
    <col min="54" max="54" width="21.57421875" style="0" hidden="1" customWidth="1"/>
    <col min="55" max="55" width="20.140625" style="0" hidden="1" customWidth="1"/>
    <col min="56" max="56" width="11.7109375" style="0" bestFit="1" customWidth="1"/>
    <col min="57" max="57" width="19.28125" style="0" hidden="1" customWidth="1"/>
    <col min="58" max="58" width="13.28125" style="0" bestFit="1" customWidth="1"/>
    <col min="59" max="59" width="11.7109375" style="0" bestFit="1" customWidth="1"/>
    <col min="60" max="60" width="14.421875" style="0" hidden="1" customWidth="1"/>
    <col min="61" max="61" width="24.421875" style="0" hidden="1" customWidth="1"/>
    <col min="62" max="62" width="23.7109375" style="0" hidden="1" customWidth="1"/>
    <col min="63" max="63" width="23.00390625" style="0" hidden="1" customWidth="1"/>
    <col min="64" max="64" width="25.140625" style="0" hidden="1" customWidth="1"/>
    <col min="65" max="65" width="22.421875" style="0" hidden="1" customWidth="1"/>
    <col min="66" max="66" width="15.00390625" style="0" hidden="1" customWidth="1"/>
    <col min="67" max="67" width="15.8515625" style="0" hidden="1" customWidth="1"/>
    <col min="68" max="68" width="22.421875" style="0" hidden="1" customWidth="1"/>
    <col min="69" max="69" width="22.57421875" style="0" hidden="1" customWidth="1"/>
    <col min="70" max="70" width="24.421875" style="0" hidden="1" customWidth="1"/>
    <col min="71" max="71" width="17.7109375" style="0" hidden="1" customWidth="1"/>
    <col min="72" max="72" width="20.28125" style="0" hidden="1" customWidth="1"/>
    <col min="73" max="73" width="16.28125" style="0" hidden="1" customWidth="1"/>
    <col min="74" max="74" width="22.140625" style="0" hidden="1" customWidth="1"/>
    <col min="75" max="75" width="22.57421875" style="0" hidden="1" customWidth="1"/>
    <col min="76" max="76" width="19.7109375" style="0" hidden="1" customWidth="1"/>
    <col min="77" max="77" width="23.140625" style="0" hidden="1" customWidth="1"/>
    <col min="78" max="78" width="16.421875" style="0" hidden="1" customWidth="1"/>
    <col min="79" max="79" width="29.421875" style="0" hidden="1" customWidth="1"/>
    <col min="80" max="80" width="18.140625" style="0" hidden="1" customWidth="1"/>
    <col min="81" max="81" width="13.7109375" style="0" hidden="1" customWidth="1"/>
    <col min="82" max="82" width="20.140625" style="0" hidden="1" customWidth="1"/>
    <col min="83" max="83" width="21.00390625" style="0" hidden="1" customWidth="1"/>
    <col min="84" max="84" width="12.28125" style="0" hidden="1" customWidth="1"/>
    <col min="85" max="85" width="21.421875" style="0" hidden="1" customWidth="1"/>
    <col min="86" max="86" width="22.140625" style="0" hidden="1" customWidth="1"/>
    <col min="87" max="87" width="13.28125" style="0" bestFit="1" customWidth="1"/>
  </cols>
  <sheetData>
    <row r="3" ht="21">
      <c r="C3" s="7" t="s">
        <v>272</v>
      </c>
    </row>
    <row r="4" ht="21">
      <c r="C4" s="8"/>
    </row>
    <row r="5" ht="21">
      <c r="C5" s="7" t="s">
        <v>268</v>
      </c>
    </row>
    <row r="6" ht="21">
      <c r="C6" s="8" t="s">
        <v>269</v>
      </c>
    </row>
    <row r="7" ht="21">
      <c r="C7" s="8" t="s">
        <v>270</v>
      </c>
    </row>
    <row r="8" ht="21">
      <c r="C8" s="8" t="s">
        <v>271</v>
      </c>
    </row>
    <row r="9" spans="1:87" ht="14.25">
      <c r="A9" s="9" t="s">
        <v>1</v>
      </c>
      <c r="B9" s="9" t="s">
        <v>0</v>
      </c>
      <c r="C9" s="9" t="s">
        <v>2</v>
      </c>
      <c r="D9" s="9" t="s">
        <v>3</v>
      </c>
      <c r="E9" s="9" t="s">
        <v>273</v>
      </c>
      <c r="F9" s="9" t="s">
        <v>280</v>
      </c>
      <c r="G9" s="9" t="s">
        <v>281</v>
      </c>
      <c r="H9" s="9" t="s">
        <v>4</v>
      </c>
      <c r="I9" s="3" t="s">
        <v>259</v>
      </c>
      <c r="J9" s="5" t="s">
        <v>154</v>
      </c>
      <c r="K9" s="5" t="s">
        <v>169</v>
      </c>
      <c r="L9" s="5" t="s">
        <v>10</v>
      </c>
      <c r="M9" s="5" t="s">
        <v>8</v>
      </c>
      <c r="N9" s="5" t="s">
        <v>167</v>
      </c>
      <c r="O9" s="5" t="s">
        <v>91</v>
      </c>
      <c r="P9" s="5" t="s">
        <v>22</v>
      </c>
      <c r="Q9" s="5" t="s">
        <v>21</v>
      </c>
      <c r="R9" s="5" t="s">
        <v>98</v>
      </c>
      <c r="S9" s="5" t="s">
        <v>100</v>
      </c>
      <c r="T9" s="5" t="s">
        <v>37</v>
      </c>
      <c r="U9" s="5" t="s">
        <v>26</v>
      </c>
      <c r="V9" s="5" t="s">
        <v>99</v>
      </c>
      <c r="W9" s="5" t="s">
        <v>89</v>
      </c>
      <c r="X9" s="5" t="s">
        <v>67</v>
      </c>
      <c r="Y9" s="5" t="s">
        <v>88</v>
      </c>
      <c r="Z9" s="5" t="s">
        <v>193</v>
      </c>
      <c r="AA9" s="5" t="s">
        <v>9</v>
      </c>
      <c r="AB9" s="3" t="s">
        <v>260</v>
      </c>
      <c r="AC9" s="5" t="s">
        <v>152</v>
      </c>
      <c r="AD9" s="5" t="s">
        <v>155</v>
      </c>
      <c r="AE9" s="5" t="s">
        <v>110</v>
      </c>
      <c r="AF9" s="5" t="s">
        <v>153</v>
      </c>
      <c r="AG9" s="6" t="s">
        <v>261</v>
      </c>
      <c r="AH9" s="5" t="s">
        <v>201</v>
      </c>
      <c r="AI9" s="5" t="s">
        <v>46</v>
      </c>
      <c r="AJ9" s="5" t="s">
        <v>27</v>
      </c>
      <c r="AK9" s="5" t="s">
        <v>202</v>
      </c>
      <c r="AL9" s="5" t="s">
        <v>31</v>
      </c>
      <c r="AM9" s="5" t="s">
        <v>212</v>
      </c>
      <c r="AN9" s="6" t="s">
        <v>262</v>
      </c>
      <c r="AO9" s="5" t="s">
        <v>112</v>
      </c>
      <c r="AP9" s="5" t="s">
        <v>228</v>
      </c>
      <c r="AQ9" s="5" t="s">
        <v>227</v>
      </c>
      <c r="AR9" s="5" t="s">
        <v>117</v>
      </c>
      <c r="AS9" s="5" t="s">
        <v>116</v>
      </c>
      <c r="AT9" s="5" t="s">
        <v>115</v>
      </c>
      <c r="AU9" s="5" t="s">
        <v>114</v>
      </c>
      <c r="AV9" s="5" t="s">
        <v>111</v>
      </c>
      <c r="AW9" s="5" t="s">
        <v>113</v>
      </c>
      <c r="AX9" s="3" t="s">
        <v>263</v>
      </c>
      <c r="AY9" s="5" t="s">
        <v>188</v>
      </c>
      <c r="AZ9" s="5" t="s">
        <v>189</v>
      </c>
      <c r="BA9" s="5" t="s">
        <v>190</v>
      </c>
      <c r="BB9" s="5" t="s">
        <v>195</v>
      </c>
      <c r="BC9" s="5" t="s">
        <v>187</v>
      </c>
      <c r="BD9" s="3" t="s">
        <v>264</v>
      </c>
      <c r="BE9" s="5" t="s">
        <v>131</v>
      </c>
      <c r="BF9" s="3" t="s">
        <v>265</v>
      </c>
      <c r="BG9" s="3" t="s">
        <v>266</v>
      </c>
      <c r="BH9" s="5" t="s">
        <v>235</v>
      </c>
      <c r="BI9" s="5" t="s">
        <v>245</v>
      </c>
      <c r="BJ9" s="5" t="s">
        <v>244</v>
      </c>
      <c r="BK9" s="5" t="s">
        <v>243</v>
      </c>
      <c r="BL9" s="5" t="s">
        <v>242</v>
      </c>
      <c r="BM9" s="5" t="s">
        <v>237</v>
      </c>
      <c r="BN9" s="5" t="s">
        <v>239</v>
      </c>
      <c r="BO9" s="5" t="s">
        <v>238</v>
      </c>
      <c r="BP9" s="5" t="s">
        <v>241</v>
      </c>
      <c r="BQ9" s="5" t="s">
        <v>250</v>
      </c>
      <c r="BR9" s="5" t="s">
        <v>256</v>
      </c>
      <c r="BS9" s="5" t="s">
        <v>258</v>
      </c>
      <c r="BT9" s="5" t="s">
        <v>251</v>
      </c>
      <c r="BU9" s="5" t="s">
        <v>255</v>
      </c>
      <c r="BV9" s="5" t="s">
        <v>240</v>
      </c>
      <c r="BW9" s="5" t="s">
        <v>257</v>
      </c>
      <c r="BX9" s="5" t="s">
        <v>247</v>
      </c>
      <c r="BY9" s="5" t="s">
        <v>248</v>
      </c>
      <c r="BZ9" s="5" t="s">
        <v>246</v>
      </c>
      <c r="CA9" s="5" t="s">
        <v>323</v>
      </c>
      <c r="CB9" s="5" t="s">
        <v>252</v>
      </c>
      <c r="CC9" s="5" t="s">
        <v>253</v>
      </c>
      <c r="CD9" s="5" t="s">
        <v>234</v>
      </c>
      <c r="CE9" s="5" t="s">
        <v>254</v>
      </c>
      <c r="CF9" s="5" t="s">
        <v>233</v>
      </c>
      <c r="CG9" s="5" t="s">
        <v>249</v>
      </c>
      <c r="CH9" s="5" t="s">
        <v>236</v>
      </c>
      <c r="CI9" s="3" t="s">
        <v>267</v>
      </c>
    </row>
    <row r="10" spans="1:87" ht="14.25">
      <c r="A10" s="11" t="s">
        <v>199</v>
      </c>
      <c r="B10" s="11">
        <v>10005</v>
      </c>
      <c r="C10" s="11" t="s">
        <v>197</v>
      </c>
      <c r="D10" s="11" t="s">
        <v>200</v>
      </c>
      <c r="E10" s="10" t="s">
        <v>274</v>
      </c>
      <c r="F10" s="11" t="s">
        <v>282</v>
      </c>
      <c r="G10" s="11" t="s">
        <v>283</v>
      </c>
      <c r="H10" s="11" t="s">
        <v>35</v>
      </c>
      <c r="I10" s="12">
        <f>SUM(J10:AA10)</f>
        <v>12787.11</v>
      </c>
      <c r="J10" s="13">
        <v>0</v>
      </c>
      <c r="K10" s="13">
        <v>0</v>
      </c>
      <c r="L10" s="13">
        <v>1420</v>
      </c>
      <c r="M10" s="13">
        <v>0</v>
      </c>
      <c r="N10" s="13">
        <v>0</v>
      </c>
      <c r="O10" s="13">
        <v>20.2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4178.84</v>
      </c>
      <c r="X10" s="13">
        <v>0</v>
      </c>
      <c r="Y10" s="13">
        <v>7168.07</v>
      </c>
      <c r="Z10" s="13">
        <v>0</v>
      </c>
      <c r="AA10" s="13">
        <v>0</v>
      </c>
      <c r="AB10" s="12">
        <f>SUM(AC10:AF10)</f>
        <v>0</v>
      </c>
      <c r="AC10" s="13">
        <v>0</v>
      </c>
      <c r="AD10" s="13">
        <v>0</v>
      </c>
      <c r="AE10" s="13">
        <v>0</v>
      </c>
      <c r="AF10" s="13">
        <v>0</v>
      </c>
      <c r="AG10" s="12">
        <f>SUM(AH10:AM10)</f>
        <v>2596.16</v>
      </c>
      <c r="AH10" s="13">
        <v>1344.44</v>
      </c>
      <c r="AI10" s="13">
        <v>0</v>
      </c>
      <c r="AJ10" s="13">
        <v>600</v>
      </c>
      <c r="AK10" s="13">
        <v>51.72</v>
      </c>
      <c r="AL10" s="13">
        <v>600</v>
      </c>
      <c r="AM10" s="13">
        <v>0</v>
      </c>
      <c r="AN10" s="12">
        <f>SUM(AO10:AW10)</f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2">
        <f>SUM(AY10:BC10)</f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2">
        <f>SUM(BE10)</f>
        <v>0</v>
      </c>
      <c r="BE10" s="13">
        <v>0</v>
      </c>
      <c r="BF10" s="12">
        <f>BD10+AX10+AN10+AG10+AB10+I10</f>
        <v>15383.27</v>
      </c>
      <c r="BG10" s="12">
        <f>SUM(BH10:CH10)</f>
        <v>6863.879999999999</v>
      </c>
      <c r="BH10" s="13">
        <v>0</v>
      </c>
      <c r="BI10" s="13">
        <v>0</v>
      </c>
      <c r="BJ10" s="13">
        <v>275.44</v>
      </c>
      <c r="BK10" s="13">
        <v>355.76</v>
      </c>
      <c r="BL10" s="13">
        <v>743.81</v>
      </c>
      <c r="BM10" s="13">
        <v>764.58</v>
      </c>
      <c r="BN10" s="13">
        <v>122.33</v>
      </c>
      <c r="BO10" s="13">
        <v>35.68</v>
      </c>
      <c r="BP10" s="13">
        <v>1249.43</v>
      </c>
      <c r="BQ10" s="13">
        <v>0</v>
      </c>
      <c r="BR10" s="13">
        <v>0</v>
      </c>
      <c r="BS10" s="13">
        <v>0</v>
      </c>
      <c r="BT10" s="13">
        <v>71.68</v>
      </c>
      <c r="BU10" s="13">
        <v>0</v>
      </c>
      <c r="BV10" s="13">
        <v>113.47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2274.92</v>
      </c>
      <c r="CE10" s="13">
        <v>0</v>
      </c>
      <c r="CF10" s="13">
        <v>828.38</v>
      </c>
      <c r="CG10" s="13">
        <v>0</v>
      </c>
      <c r="CH10" s="13">
        <v>28.4</v>
      </c>
      <c r="CI10" s="12">
        <f>BF10-BG10</f>
        <v>8519.390000000001</v>
      </c>
    </row>
    <row r="11" spans="1:87" ht="14.25">
      <c r="A11" s="11" t="s">
        <v>203</v>
      </c>
      <c r="B11" s="11">
        <v>10017</v>
      </c>
      <c r="C11" s="11" t="s">
        <v>197</v>
      </c>
      <c r="D11" s="11" t="s">
        <v>200</v>
      </c>
      <c r="E11" s="10" t="s">
        <v>274</v>
      </c>
      <c r="F11" s="11" t="s">
        <v>284</v>
      </c>
      <c r="G11" s="11" t="s">
        <v>283</v>
      </c>
      <c r="H11" s="11" t="s">
        <v>56</v>
      </c>
      <c r="I11" s="12">
        <f aca="true" t="shared" si="0" ref="I11:I74">SUM(J11:AA11)</f>
        <v>11387.03</v>
      </c>
      <c r="J11" s="13">
        <v>0</v>
      </c>
      <c r="K11" s="13">
        <v>0</v>
      </c>
      <c r="L11" s="13">
        <v>1420</v>
      </c>
      <c r="M11" s="13">
        <v>0</v>
      </c>
      <c r="N11" s="13">
        <v>0</v>
      </c>
      <c r="O11" s="13">
        <v>20.2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2492.03</v>
      </c>
      <c r="X11" s="13">
        <v>0</v>
      </c>
      <c r="Y11" s="13">
        <v>7454.8</v>
      </c>
      <c r="Z11" s="13">
        <v>0</v>
      </c>
      <c r="AA11" s="13">
        <v>0</v>
      </c>
      <c r="AB11" s="12">
        <f aca="true" t="shared" si="1" ref="AB11:AB74">SUM(AC11:AF11)</f>
        <v>0</v>
      </c>
      <c r="AC11" s="13">
        <v>0</v>
      </c>
      <c r="AD11" s="13">
        <v>0</v>
      </c>
      <c r="AE11" s="13">
        <v>0</v>
      </c>
      <c r="AF11" s="13">
        <v>0</v>
      </c>
      <c r="AG11" s="12">
        <f aca="true" t="shared" si="2" ref="AG11:AG74">SUM(AH11:AM11)</f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2">
        <f aca="true" t="shared" si="3" ref="AN11:AN74">SUM(AO11:AW11)</f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2">
        <f aca="true" t="shared" si="4" ref="AX11:AX74">SUM(AY11:BC11)</f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2">
        <f aca="true" t="shared" si="5" ref="BD11:BD74">SUM(BE11)</f>
        <v>0</v>
      </c>
      <c r="BE11" s="13">
        <v>0</v>
      </c>
      <c r="BF11" s="12">
        <f aca="true" t="shared" si="6" ref="BF11:BF74">BD11+AX11+AN11+AG11+AB11+I11</f>
        <v>11387.03</v>
      </c>
      <c r="BG11" s="12">
        <f aca="true" t="shared" si="7" ref="BG11:BG74">SUM(BH11:CH11)</f>
        <v>6350.24</v>
      </c>
      <c r="BH11" s="13">
        <v>0</v>
      </c>
      <c r="BI11" s="13">
        <v>149.9</v>
      </c>
      <c r="BJ11" s="13">
        <v>869.1</v>
      </c>
      <c r="BK11" s="13">
        <v>229.67</v>
      </c>
      <c r="BL11" s="13">
        <v>743.81</v>
      </c>
      <c r="BM11" s="13">
        <v>596.81</v>
      </c>
      <c r="BN11" s="13">
        <v>95.49</v>
      </c>
      <c r="BO11" s="13">
        <v>27.85</v>
      </c>
      <c r="BP11" s="13">
        <v>1375.2</v>
      </c>
      <c r="BQ11" s="13">
        <v>0</v>
      </c>
      <c r="BR11" s="13">
        <v>0</v>
      </c>
      <c r="BS11" s="13">
        <v>0</v>
      </c>
      <c r="BT11" s="13">
        <v>74.54</v>
      </c>
      <c r="BU11" s="13">
        <v>0</v>
      </c>
      <c r="BV11" s="13">
        <v>99.47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1231.62</v>
      </c>
      <c r="CE11" s="13">
        <v>0</v>
      </c>
      <c r="CF11" s="13">
        <v>828.38</v>
      </c>
      <c r="CG11" s="13">
        <v>0</v>
      </c>
      <c r="CH11" s="13">
        <v>28.4</v>
      </c>
      <c r="CI11" s="12">
        <f aca="true" t="shared" si="8" ref="CI11:CI74">BF11-BG11</f>
        <v>5036.790000000001</v>
      </c>
    </row>
    <row r="12" spans="1:87" ht="14.25">
      <c r="A12" s="11" t="s">
        <v>149</v>
      </c>
      <c r="B12" s="11">
        <v>10029</v>
      </c>
      <c r="C12" s="11" t="s">
        <v>150</v>
      </c>
      <c r="D12" s="11" t="s">
        <v>151</v>
      </c>
      <c r="E12" s="10" t="s">
        <v>274</v>
      </c>
      <c r="F12" s="11" t="s">
        <v>285</v>
      </c>
      <c r="G12" s="11" t="s">
        <v>283</v>
      </c>
      <c r="H12" s="11" t="s">
        <v>42</v>
      </c>
      <c r="I12" s="12">
        <f t="shared" si="0"/>
        <v>9450.55</v>
      </c>
      <c r="J12" s="13">
        <v>1848.54</v>
      </c>
      <c r="K12" s="13">
        <v>0</v>
      </c>
      <c r="L12" s="13">
        <v>1420</v>
      </c>
      <c r="M12" s="13">
        <v>0</v>
      </c>
      <c r="N12" s="13">
        <v>0</v>
      </c>
      <c r="O12" s="13">
        <v>20.2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1505.56</v>
      </c>
      <c r="X12" s="13">
        <v>0</v>
      </c>
      <c r="Y12" s="13">
        <v>4656.25</v>
      </c>
      <c r="Z12" s="13">
        <v>0</v>
      </c>
      <c r="AA12" s="13">
        <v>0</v>
      </c>
      <c r="AB12" s="12">
        <f t="shared" si="1"/>
        <v>3301.25</v>
      </c>
      <c r="AC12" s="13">
        <v>574.7</v>
      </c>
      <c r="AD12" s="13">
        <v>389.51</v>
      </c>
      <c r="AE12" s="13">
        <v>143.08</v>
      </c>
      <c r="AF12" s="13">
        <v>2193.96</v>
      </c>
      <c r="AG12" s="12">
        <f t="shared" si="2"/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2">
        <f t="shared" si="3"/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2">
        <f t="shared" si="4"/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2">
        <f t="shared" si="5"/>
        <v>0</v>
      </c>
      <c r="BE12" s="13">
        <v>0</v>
      </c>
      <c r="BF12" s="12">
        <f t="shared" si="6"/>
        <v>12751.8</v>
      </c>
      <c r="BG12" s="12">
        <f t="shared" si="7"/>
        <v>6318.969999999999</v>
      </c>
      <c r="BH12" s="13">
        <v>0</v>
      </c>
      <c r="BI12" s="13">
        <v>0</v>
      </c>
      <c r="BJ12" s="13">
        <v>419.8</v>
      </c>
      <c r="BK12" s="13">
        <v>0</v>
      </c>
      <c r="BL12" s="13">
        <v>744.13</v>
      </c>
      <c r="BM12" s="13">
        <v>452.46</v>
      </c>
      <c r="BN12" s="13">
        <v>108.59</v>
      </c>
      <c r="BO12" s="13">
        <v>31.67</v>
      </c>
      <c r="BP12" s="13">
        <v>0</v>
      </c>
      <c r="BQ12" s="13">
        <v>0</v>
      </c>
      <c r="BR12" s="13">
        <v>0</v>
      </c>
      <c r="BS12" s="13">
        <v>0</v>
      </c>
      <c r="BT12" s="13">
        <v>46.56</v>
      </c>
      <c r="BU12" s="13">
        <v>0</v>
      </c>
      <c r="BV12" s="13">
        <v>61.62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972.2</v>
      </c>
      <c r="CE12" s="13">
        <v>0</v>
      </c>
      <c r="CF12" s="13">
        <v>828.38</v>
      </c>
      <c r="CG12" s="13">
        <v>2625.16</v>
      </c>
      <c r="CH12" s="13">
        <v>28.4</v>
      </c>
      <c r="CI12" s="12">
        <f t="shared" si="8"/>
        <v>6432.83</v>
      </c>
    </row>
    <row r="13" spans="1:87" ht="14.25">
      <c r="A13" s="11" t="s">
        <v>103</v>
      </c>
      <c r="B13" s="11">
        <v>10030</v>
      </c>
      <c r="C13" s="11" t="s">
        <v>86</v>
      </c>
      <c r="D13" s="11" t="s">
        <v>104</v>
      </c>
      <c r="E13" s="10" t="s">
        <v>275</v>
      </c>
      <c r="F13" s="11" t="s">
        <v>286</v>
      </c>
      <c r="G13" s="11" t="s">
        <v>283</v>
      </c>
      <c r="H13" s="11" t="s">
        <v>48</v>
      </c>
      <c r="I13" s="12">
        <f t="shared" si="0"/>
        <v>33830.34</v>
      </c>
      <c r="J13" s="13">
        <v>0</v>
      </c>
      <c r="K13" s="13">
        <v>0</v>
      </c>
      <c r="L13" s="13">
        <v>1420</v>
      </c>
      <c r="M13" s="13">
        <v>0</v>
      </c>
      <c r="N13" s="13">
        <v>0</v>
      </c>
      <c r="O13" s="13">
        <v>30.31</v>
      </c>
      <c r="P13" s="13">
        <v>0</v>
      </c>
      <c r="Q13" s="13">
        <v>0</v>
      </c>
      <c r="R13" s="13">
        <v>0</v>
      </c>
      <c r="S13" s="13">
        <v>0</v>
      </c>
      <c r="T13" s="13">
        <v>3000</v>
      </c>
      <c r="U13" s="13">
        <v>0</v>
      </c>
      <c r="V13" s="13">
        <v>0</v>
      </c>
      <c r="W13" s="13">
        <v>18345.11</v>
      </c>
      <c r="X13" s="13">
        <v>0</v>
      </c>
      <c r="Y13" s="13">
        <v>11034.92</v>
      </c>
      <c r="Z13" s="13">
        <v>0</v>
      </c>
      <c r="AA13" s="13">
        <v>0</v>
      </c>
      <c r="AB13" s="12">
        <f t="shared" si="1"/>
        <v>0</v>
      </c>
      <c r="AC13" s="13">
        <v>0</v>
      </c>
      <c r="AD13" s="13">
        <v>0</v>
      </c>
      <c r="AE13" s="13">
        <v>0</v>
      </c>
      <c r="AF13" s="13">
        <v>0</v>
      </c>
      <c r="AG13" s="12">
        <f t="shared" si="2"/>
        <v>1530.16</v>
      </c>
      <c r="AH13" s="13">
        <v>0</v>
      </c>
      <c r="AI13" s="13">
        <v>447.53</v>
      </c>
      <c r="AJ13" s="13">
        <v>1082.63</v>
      </c>
      <c r="AK13" s="13">
        <v>0</v>
      </c>
      <c r="AL13" s="13">
        <v>0</v>
      </c>
      <c r="AM13" s="13">
        <v>0</v>
      </c>
      <c r="AN13" s="12">
        <f t="shared" si="3"/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2">
        <f t="shared" si="4"/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2">
        <f t="shared" si="5"/>
        <v>0</v>
      </c>
      <c r="BE13" s="13">
        <v>0</v>
      </c>
      <c r="BF13" s="12">
        <f t="shared" si="6"/>
        <v>35360.5</v>
      </c>
      <c r="BG13" s="12">
        <f t="shared" si="7"/>
        <v>16505.65</v>
      </c>
      <c r="BH13" s="13">
        <v>0</v>
      </c>
      <c r="BI13" s="13">
        <v>149.9</v>
      </c>
      <c r="BJ13" s="13">
        <v>947.61</v>
      </c>
      <c r="BK13" s="13">
        <v>0</v>
      </c>
      <c r="BL13" s="13">
        <v>743.72</v>
      </c>
      <c r="BM13" s="13">
        <v>523.16</v>
      </c>
      <c r="BN13" s="13">
        <v>167.41</v>
      </c>
      <c r="BO13" s="13">
        <v>36.62</v>
      </c>
      <c r="BP13" s="13">
        <v>1417.59</v>
      </c>
      <c r="BQ13" s="13">
        <v>2032.65</v>
      </c>
      <c r="BR13" s="13">
        <v>0</v>
      </c>
      <c r="BS13" s="13">
        <v>0</v>
      </c>
      <c r="BT13" s="13">
        <v>0</v>
      </c>
      <c r="BU13" s="13">
        <v>0</v>
      </c>
      <c r="BV13" s="13">
        <v>293.8</v>
      </c>
      <c r="BW13" s="13">
        <v>0</v>
      </c>
      <c r="BX13" s="13">
        <v>237.5</v>
      </c>
      <c r="BY13" s="13">
        <v>237.5</v>
      </c>
      <c r="BZ13" s="13">
        <v>0</v>
      </c>
      <c r="CA13" s="13">
        <v>0</v>
      </c>
      <c r="CB13" s="13">
        <v>0</v>
      </c>
      <c r="CC13" s="13">
        <v>0</v>
      </c>
      <c r="CD13" s="13">
        <v>7164.61</v>
      </c>
      <c r="CE13" s="13">
        <v>0</v>
      </c>
      <c r="CF13" s="13">
        <v>828.38</v>
      </c>
      <c r="CG13" s="13">
        <v>1696.8</v>
      </c>
      <c r="CH13" s="13">
        <v>28.4</v>
      </c>
      <c r="CI13" s="12">
        <f t="shared" si="8"/>
        <v>18854.85</v>
      </c>
    </row>
    <row r="14" spans="1:87" ht="14.25">
      <c r="A14" s="11" t="s">
        <v>204</v>
      </c>
      <c r="B14" s="11">
        <v>10042</v>
      </c>
      <c r="C14" s="11" t="s">
        <v>197</v>
      </c>
      <c r="D14" s="11" t="s">
        <v>200</v>
      </c>
      <c r="E14" s="10" t="s">
        <v>274</v>
      </c>
      <c r="F14" s="11" t="s">
        <v>284</v>
      </c>
      <c r="G14" s="11" t="s">
        <v>283</v>
      </c>
      <c r="H14" s="11" t="s">
        <v>56</v>
      </c>
      <c r="I14" s="12">
        <f t="shared" si="0"/>
        <v>13772.96</v>
      </c>
      <c r="J14" s="13">
        <v>0</v>
      </c>
      <c r="K14" s="13">
        <v>0</v>
      </c>
      <c r="L14" s="13">
        <v>1420</v>
      </c>
      <c r="M14" s="13">
        <v>0</v>
      </c>
      <c r="N14" s="13">
        <v>0</v>
      </c>
      <c r="O14" s="13">
        <v>20.2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4877.96</v>
      </c>
      <c r="X14" s="13">
        <v>0</v>
      </c>
      <c r="Y14" s="13">
        <v>7454.8</v>
      </c>
      <c r="Z14" s="13">
        <v>0</v>
      </c>
      <c r="AA14" s="13">
        <v>0</v>
      </c>
      <c r="AB14" s="12">
        <f t="shared" si="1"/>
        <v>0</v>
      </c>
      <c r="AC14" s="13">
        <v>0</v>
      </c>
      <c r="AD14" s="13">
        <v>0</v>
      </c>
      <c r="AE14" s="13">
        <v>0</v>
      </c>
      <c r="AF14" s="13">
        <v>0</v>
      </c>
      <c r="AG14" s="12">
        <f t="shared" si="2"/>
        <v>2400</v>
      </c>
      <c r="AH14" s="13">
        <v>0</v>
      </c>
      <c r="AI14" s="13">
        <v>0</v>
      </c>
      <c r="AJ14" s="13">
        <v>1200</v>
      </c>
      <c r="AK14" s="13">
        <v>0</v>
      </c>
      <c r="AL14" s="13">
        <v>1200</v>
      </c>
      <c r="AM14" s="13">
        <v>0</v>
      </c>
      <c r="AN14" s="12">
        <f t="shared" si="3"/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2">
        <f t="shared" si="4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2">
        <f t="shared" si="5"/>
        <v>0</v>
      </c>
      <c r="BE14" s="13">
        <v>0</v>
      </c>
      <c r="BF14" s="12">
        <f t="shared" si="6"/>
        <v>16172.96</v>
      </c>
      <c r="BG14" s="12">
        <f t="shared" si="7"/>
        <v>7795.599999999999</v>
      </c>
      <c r="BH14" s="13">
        <v>0</v>
      </c>
      <c r="BI14" s="13">
        <v>149.9</v>
      </c>
      <c r="BJ14" s="13">
        <v>946.54</v>
      </c>
      <c r="BK14" s="13">
        <v>75.04</v>
      </c>
      <c r="BL14" s="13">
        <v>743.88</v>
      </c>
      <c r="BM14" s="13">
        <v>616.64</v>
      </c>
      <c r="BN14" s="13">
        <v>118.39</v>
      </c>
      <c r="BO14" s="13">
        <v>34.53</v>
      </c>
      <c r="BP14" s="13">
        <v>1417.59</v>
      </c>
      <c r="BQ14" s="13">
        <v>0</v>
      </c>
      <c r="BR14" s="13">
        <v>0</v>
      </c>
      <c r="BS14" s="13">
        <v>0</v>
      </c>
      <c r="BT14" s="13">
        <v>74.54</v>
      </c>
      <c r="BU14" s="13">
        <v>0</v>
      </c>
      <c r="BV14" s="13">
        <v>123.33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2638.44</v>
      </c>
      <c r="CE14" s="13">
        <v>0</v>
      </c>
      <c r="CF14" s="13">
        <v>828.38</v>
      </c>
      <c r="CG14" s="13">
        <v>0</v>
      </c>
      <c r="CH14" s="13">
        <v>28.4</v>
      </c>
      <c r="CI14" s="12">
        <f t="shared" si="8"/>
        <v>8377.36</v>
      </c>
    </row>
    <row r="15" spans="1:87" ht="14.25">
      <c r="A15" s="11" t="s">
        <v>205</v>
      </c>
      <c r="B15" s="11">
        <v>10054</v>
      </c>
      <c r="C15" s="11" t="s">
        <v>197</v>
      </c>
      <c r="D15" s="11" t="s">
        <v>200</v>
      </c>
      <c r="E15" s="10" t="s">
        <v>274</v>
      </c>
      <c r="F15" s="11" t="s">
        <v>284</v>
      </c>
      <c r="G15" s="11" t="s">
        <v>283</v>
      </c>
      <c r="H15" s="11" t="s">
        <v>56</v>
      </c>
      <c r="I15" s="12">
        <f t="shared" si="0"/>
        <v>12427.93</v>
      </c>
      <c r="J15" s="13">
        <v>0</v>
      </c>
      <c r="K15" s="13">
        <v>0</v>
      </c>
      <c r="L15" s="13">
        <v>1420</v>
      </c>
      <c r="M15" s="13">
        <v>0</v>
      </c>
      <c r="N15" s="13">
        <v>0</v>
      </c>
      <c r="O15" s="13">
        <v>20.2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3532.93</v>
      </c>
      <c r="X15" s="13">
        <v>0</v>
      </c>
      <c r="Y15" s="13">
        <v>7454.8</v>
      </c>
      <c r="Z15" s="13">
        <v>0</v>
      </c>
      <c r="AA15" s="13">
        <v>0</v>
      </c>
      <c r="AB15" s="12">
        <f t="shared" si="1"/>
        <v>0</v>
      </c>
      <c r="AC15" s="13">
        <v>0</v>
      </c>
      <c r="AD15" s="13">
        <v>0</v>
      </c>
      <c r="AE15" s="13">
        <v>0</v>
      </c>
      <c r="AF15" s="13">
        <v>0</v>
      </c>
      <c r="AG15" s="12">
        <f t="shared" si="2"/>
        <v>795</v>
      </c>
      <c r="AH15" s="13">
        <v>0</v>
      </c>
      <c r="AI15" s="13">
        <v>0</v>
      </c>
      <c r="AJ15" s="13">
        <v>795</v>
      </c>
      <c r="AK15" s="13">
        <v>0</v>
      </c>
      <c r="AL15" s="13">
        <v>0</v>
      </c>
      <c r="AM15" s="13">
        <v>0</v>
      </c>
      <c r="AN15" s="12">
        <f t="shared" si="3"/>
        <v>10439.01</v>
      </c>
      <c r="AO15" s="13">
        <v>2609.75</v>
      </c>
      <c r="AP15" s="13">
        <v>0</v>
      </c>
      <c r="AQ15" s="13">
        <v>0</v>
      </c>
      <c r="AR15" s="13">
        <v>1295.41</v>
      </c>
      <c r="AS15" s="13">
        <v>471.06</v>
      </c>
      <c r="AT15" s="13">
        <v>2335.39</v>
      </c>
      <c r="AU15" s="13">
        <v>0</v>
      </c>
      <c r="AV15" s="13">
        <v>993.97</v>
      </c>
      <c r="AW15" s="13">
        <v>2733.43</v>
      </c>
      <c r="AX15" s="12">
        <f t="shared" si="4"/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2">
        <f t="shared" si="5"/>
        <v>0</v>
      </c>
      <c r="BE15" s="13">
        <v>0</v>
      </c>
      <c r="BF15" s="12">
        <f t="shared" si="6"/>
        <v>23661.940000000002</v>
      </c>
      <c r="BG15" s="12">
        <f t="shared" si="7"/>
        <v>11233.51</v>
      </c>
      <c r="BH15" s="13">
        <v>0</v>
      </c>
      <c r="BI15" s="13">
        <v>224.9</v>
      </c>
      <c r="BJ15" s="13">
        <v>674.85</v>
      </c>
      <c r="BK15" s="13">
        <v>1489.27</v>
      </c>
      <c r="BL15" s="13">
        <v>743.81</v>
      </c>
      <c r="BM15" s="13">
        <v>653.96</v>
      </c>
      <c r="BN15" s="13">
        <v>125.56</v>
      </c>
      <c r="BO15" s="13">
        <v>36.62</v>
      </c>
      <c r="BP15" s="13">
        <v>1417.59</v>
      </c>
      <c r="BQ15" s="13">
        <v>0</v>
      </c>
      <c r="BR15" s="13">
        <v>0</v>
      </c>
      <c r="BS15" s="13">
        <v>0</v>
      </c>
      <c r="BT15" s="13">
        <v>74.54</v>
      </c>
      <c r="BU15" s="13">
        <v>0</v>
      </c>
      <c r="BV15" s="13">
        <v>109.88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1465.03</v>
      </c>
      <c r="CC15" s="13">
        <v>733.59</v>
      </c>
      <c r="CD15" s="13">
        <v>1561.09</v>
      </c>
      <c r="CE15" s="13">
        <v>1799.63</v>
      </c>
      <c r="CF15" s="13">
        <v>94.79</v>
      </c>
      <c r="CG15" s="13">
        <v>0</v>
      </c>
      <c r="CH15" s="13">
        <v>28.4</v>
      </c>
      <c r="CI15" s="12">
        <f t="shared" si="8"/>
        <v>12428.430000000002</v>
      </c>
    </row>
    <row r="16" spans="1:87" ht="14.25">
      <c r="A16" s="11" t="s">
        <v>156</v>
      </c>
      <c r="B16" s="11">
        <v>10066</v>
      </c>
      <c r="C16" s="11" t="s">
        <v>150</v>
      </c>
      <c r="D16" s="11" t="s">
        <v>157</v>
      </c>
      <c r="E16" s="10" t="s">
        <v>274</v>
      </c>
      <c r="F16" s="11" t="s">
        <v>287</v>
      </c>
      <c r="G16" s="11" t="s">
        <v>283</v>
      </c>
      <c r="H16" s="11" t="s">
        <v>56</v>
      </c>
      <c r="I16" s="12">
        <f t="shared" si="0"/>
        <v>8146.709999999999</v>
      </c>
      <c r="J16" s="13">
        <v>0</v>
      </c>
      <c r="K16" s="13">
        <v>0</v>
      </c>
      <c r="L16" s="13">
        <v>1420</v>
      </c>
      <c r="M16" s="13">
        <v>0</v>
      </c>
      <c r="N16" s="13">
        <v>0</v>
      </c>
      <c r="O16" s="13">
        <v>20.2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1259.36</v>
      </c>
      <c r="X16" s="13">
        <v>0</v>
      </c>
      <c r="Y16" s="13">
        <v>5447.15</v>
      </c>
      <c r="Z16" s="13">
        <v>0</v>
      </c>
      <c r="AA16" s="13">
        <v>0</v>
      </c>
      <c r="AB16" s="12">
        <f t="shared" si="1"/>
        <v>0</v>
      </c>
      <c r="AC16" s="13">
        <v>0</v>
      </c>
      <c r="AD16" s="13">
        <v>0</v>
      </c>
      <c r="AE16" s="13">
        <v>0</v>
      </c>
      <c r="AF16" s="13">
        <v>0</v>
      </c>
      <c r="AG16" s="12">
        <f t="shared" si="2"/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2">
        <f t="shared" si="3"/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2">
        <f t="shared" si="4"/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2">
        <f t="shared" si="5"/>
        <v>0</v>
      </c>
      <c r="BE16" s="13">
        <v>0</v>
      </c>
      <c r="BF16" s="12">
        <f t="shared" si="6"/>
        <v>8146.709999999999</v>
      </c>
      <c r="BG16" s="12">
        <f t="shared" si="7"/>
        <v>3980.5299999999997</v>
      </c>
      <c r="BH16" s="13">
        <v>0</v>
      </c>
      <c r="BI16" s="13">
        <v>0</v>
      </c>
      <c r="BJ16" s="13">
        <v>0</v>
      </c>
      <c r="BK16" s="13">
        <v>114.04</v>
      </c>
      <c r="BL16" s="13">
        <v>743.88</v>
      </c>
      <c r="BM16" s="13">
        <v>402.39</v>
      </c>
      <c r="BN16" s="13">
        <v>64.38</v>
      </c>
      <c r="BO16" s="13">
        <v>18.78</v>
      </c>
      <c r="BP16" s="13">
        <v>617.79</v>
      </c>
      <c r="BQ16" s="13">
        <v>518.13</v>
      </c>
      <c r="BR16" s="13">
        <v>0</v>
      </c>
      <c r="BS16" s="13">
        <v>0</v>
      </c>
      <c r="BT16" s="13">
        <v>54.47</v>
      </c>
      <c r="BU16" s="13">
        <v>0</v>
      </c>
      <c r="BV16" s="13">
        <v>67.07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576.12</v>
      </c>
      <c r="CE16" s="13">
        <v>0</v>
      </c>
      <c r="CF16" s="13">
        <v>775.08</v>
      </c>
      <c r="CG16" s="13">
        <v>0</v>
      </c>
      <c r="CH16" s="13">
        <v>28.4</v>
      </c>
      <c r="CI16" s="12">
        <f t="shared" si="8"/>
        <v>4166.179999999999</v>
      </c>
    </row>
    <row r="17" spans="1:87" ht="14.25">
      <c r="A17" s="11" t="s">
        <v>206</v>
      </c>
      <c r="B17" s="11">
        <v>10078</v>
      </c>
      <c r="C17" s="11" t="s">
        <v>197</v>
      </c>
      <c r="D17" s="11" t="s">
        <v>200</v>
      </c>
      <c r="E17" s="10" t="s">
        <v>274</v>
      </c>
      <c r="F17" s="11" t="s">
        <v>282</v>
      </c>
      <c r="G17" s="11" t="s">
        <v>283</v>
      </c>
      <c r="H17" s="11" t="s">
        <v>56</v>
      </c>
      <c r="I17" s="12">
        <f t="shared" si="0"/>
        <v>10200.57</v>
      </c>
      <c r="J17" s="13">
        <v>0</v>
      </c>
      <c r="K17" s="13">
        <v>0</v>
      </c>
      <c r="L17" s="13">
        <v>1420</v>
      </c>
      <c r="M17" s="13">
        <v>0</v>
      </c>
      <c r="N17" s="13">
        <v>0</v>
      </c>
      <c r="O17" s="13">
        <v>20.2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1592.3</v>
      </c>
      <c r="X17" s="13">
        <v>0</v>
      </c>
      <c r="Y17" s="13">
        <v>7168.07</v>
      </c>
      <c r="Z17" s="13">
        <v>0</v>
      </c>
      <c r="AA17" s="13">
        <v>0</v>
      </c>
      <c r="AB17" s="12">
        <f t="shared" si="1"/>
        <v>0</v>
      </c>
      <c r="AC17" s="13">
        <v>0</v>
      </c>
      <c r="AD17" s="13">
        <v>0</v>
      </c>
      <c r="AE17" s="13">
        <v>0</v>
      </c>
      <c r="AF17" s="13">
        <v>0</v>
      </c>
      <c r="AG17" s="12">
        <f t="shared" si="2"/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2">
        <f t="shared" si="3"/>
        <v>13260.01</v>
      </c>
      <c r="AO17" s="13">
        <v>3315</v>
      </c>
      <c r="AP17" s="13">
        <v>0</v>
      </c>
      <c r="AQ17" s="13">
        <v>0</v>
      </c>
      <c r="AR17" s="13">
        <v>0</v>
      </c>
      <c r="AS17" s="13">
        <v>1326.92</v>
      </c>
      <c r="AT17" s="13">
        <v>1879.28</v>
      </c>
      <c r="AU17" s="13">
        <v>765.42</v>
      </c>
      <c r="AV17" s="13">
        <v>5973.39</v>
      </c>
      <c r="AW17" s="13">
        <v>0</v>
      </c>
      <c r="AX17" s="12">
        <f t="shared" si="4"/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2">
        <f t="shared" si="5"/>
        <v>0</v>
      </c>
      <c r="BE17" s="13">
        <v>0</v>
      </c>
      <c r="BF17" s="12">
        <f t="shared" si="6"/>
        <v>23460.58</v>
      </c>
      <c r="BG17" s="12">
        <f t="shared" si="7"/>
        <v>13021.88</v>
      </c>
      <c r="BH17" s="13">
        <v>0</v>
      </c>
      <c r="BI17" s="13">
        <v>0</v>
      </c>
      <c r="BJ17" s="13">
        <v>0</v>
      </c>
      <c r="BK17" s="13">
        <v>64.32</v>
      </c>
      <c r="BL17" s="13">
        <v>743.72</v>
      </c>
      <c r="BM17" s="13">
        <v>261.58</v>
      </c>
      <c r="BN17" s="13">
        <v>125.56</v>
      </c>
      <c r="BO17" s="13">
        <v>36.62</v>
      </c>
      <c r="BP17" s="13">
        <v>924.37</v>
      </c>
      <c r="BQ17" s="13">
        <v>0</v>
      </c>
      <c r="BR17" s="13">
        <v>0</v>
      </c>
      <c r="BS17" s="13">
        <v>0</v>
      </c>
      <c r="BT17" s="13">
        <v>71.68</v>
      </c>
      <c r="BU17" s="13">
        <v>0</v>
      </c>
      <c r="BV17" s="13">
        <v>87.6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7300.31</v>
      </c>
      <c r="CC17" s="13">
        <v>828.38</v>
      </c>
      <c r="CD17" s="13">
        <v>0</v>
      </c>
      <c r="CE17" s="13">
        <v>2549.34</v>
      </c>
      <c r="CF17" s="13">
        <v>0</v>
      </c>
      <c r="CG17" s="13">
        <v>0</v>
      </c>
      <c r="CH17" s="13">
        <v>28.4</v>
      </c>
      <c r="CI17" s="12">
        <f t="shared" si="8"/>
        <v>10438.700000000003</v>
      </c>
    </row>
    <row r="18" spans="1:87" ht="14.25">
      <c r="A18" s="11" t="s">
        <v>158</v>
      </c>
      <c r="B18" s="11">
        <v>10080</v>
      </c>
      <c r="C18" s="11" t="s">
        <v>150</v>
      </c>
      <c r="D18" s="11" t="s">
        <v>157</v>
      </c>
      <c r="E18" s="10" t="s">
        <v>274</v>
      </c>
      <c r="F18" s="11" t="s">
        <v>288</v>
      </c>
      <c r="G18" s="11" t="s">
        <v>283</v>
      </c>
      <c r="H18" s="11" t="s">
        <v>42</v>
      </c>
      <c r="I18" s="12">
        <f t="shared" si="0"/>
        <v>9473.49</v>
      </c>
      <c r="J18" s="13">
        <v>1853.84</v>
      </c>
      <c r="K18" s="13">
        <v>0</v>
      </c>
      <c r="L18" s="13">
        <v>1420</v>
      </c>
      <c r="M18" s="13">
        <v>0</v>
      </c>
      <c r="N18" s="13">
        <v>0</v>
      </c>
      <c r="O18" s="13">
        <v>20.2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1143.25</v>
      </c>
      <c r="X18" s="13">
        <v>0</v>
      </c>
      <c r="Y18" s="13">
        <v>5036.2</v>
      </c>
      <c r="Z18" s="13">
        <v>0</v>
      </c>
      <c r="AA18" s="13">
        <v>0</v>
      </c>
      <c r="AB18" s="12">
        <f t="shared" si="1"/>
        <v>4703.21</v>
      </c>
      <c r="AC18" s="13">
        <v>499.85</v>
      </c>
      <c r="AD18" s="13">
        <v>600.48</v>
      </c>
      <c r="AE18" s="13">
        <v>853.31</v>
      </c>
      <c r="AF18" s="13">
        <v>2749.57</v>
      </c>
      <c r="AG18" s="12">
        <f t="shared" si="2"/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2">
        <f t="shared" si="3"/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2">
        <f t="shared" si="4"/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2">
        <f t="shared" si="5"/>
        <v>0</v>
      </c>
      <c r="BE18" s="13">
        <v>0</v>
      </c>
      <c r="BF18" s="12">
        <f t="shared" si="6"/>
        <v>14176.7</v>
      </c>
      <c r="BG18" s="12">
        <f t="shared" si="7"/>
        <v>5644.91</v>
      </c>
      <c r="BH18" s="13">
        <v>0</v>
      </c>
      <c r="BI18" s="13">
        <v>0</v>
      </c>
      <c r="BJ18" s="13">
        <v>274.53</v>
      </c>
      <c r="BK18" s="13">
        <v>136.59</v>
      </c>
      <c r="BL18" s="13">
        <v>743.88</v>
      </c>
      <c r="BM18" s="13">
        <v>891.56</v>
      </c>
      <c r="BN18" s="13">
        <v>122.27</v>
      </c>
      <c r="BO18" s="13">
        <v>35.66</v>
      </c>
      <c r="BP18" s="13">
        <v>0</v>
      </c>
      <c r="BQ18" s="13">
        <v>459</v>
      </c>
      <c r="BR18" s="13">
        <v>0</v>
      </c>
      <c r="BS18" s="13">
        <v>0</v>
      </c>
      <c r="BT18" s="13">
        <v>50.36</v>
      </c>
      <c r="BU18" s="13">
        <v>0</v>
      </c>
      <c r="BV18" s="13">
        <v>61.79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2012.49</v>
      </c>
      <c r="CE18" s="13">
        <v>0</v>
      </c>
      <c r="CF18" s="13">
        <v>828.38</v>
      </c>
      <c r="CG18" s="13">
        <v>0</v>
      </c>
      <c r="CH18" s="13">
        <v>28.4</v>
      </c>
      <c r="CI18" s="12">
        <f t="shared" si="8"/>
        <v>8531.79</v>
      </c>
    </row>
    <row r="19" spans="1:87" ht="14.25">
      <c r="A19" s="11" t="s">
        <v>145</v>
      </c>
      <c r="B19" s="11">
        <v>10091</v>
      </c>
      <c r="C19" s="11" t="s">
        <v>128</v>
      </c>
      <c r="D19" s="11" t="s">
        <v>146</v>
      </c>
      <c r="E19" s="10" t="s">
        <v>276</v>
      </c>
      <c r="F19" s="11" t="s">
        <v>289</v>
      </c>
      <c r="G19" s="11" t="s">
        <v>283</v>
      </c>
      <c r="H19" s="11" t="s">
        <v>12</v>
      </c>
      <c r="I19" s="12">
        <f t="shared" si="0"/>
        <v>25637.94</v>
      </c>
      <c r="J19" s="13">
        <v>0</v>
      </c>
      <c r="K19" s="13">
        <v>0</v>
      </c>
      <c r="L19" s="13">
        <v>1420</v>
      </c>
      <c r="M19" s="13">
        <v>0</v>
      </c>
      <c r="N19" s="13">
        <v>0</v>
      </c>
      <c r="O19" s="13">
        <v>30.31</v>
      </c>
      <c r="P19" s="13">
        <v>0</v>
      </c>
      <c r="Q19" s="13">
        <v>0</v>
      </c>
      <c r="R19" s="13">
        <v>0</v>
      </c>
      <c r="S19" s="13">
        <v>0</v>
      </c>
      <c r="T19" s="13">
        <v>3000</v>
      </c>
      <c r="U19" s="13">
        <v>0</v>
      </c>
      <c r="V19" s="13">
        <v>0</v>
      </c>
      <c r="W19" s="13">
        <v>6085.58</v>
      </c>
      <c r="X19" s="13">
        <v>0</v>
      </c>
      <c r="Y19" s="13">
        <v>15102.05</v>
      </c>
      <c r="Z19" s="13">
        <v>0</v>
      </c>
      <c r="AA19" s="13">
        <v>0</v>
      </c>
      <c r="AB19" s="12">
        <f t="shared" si="1"/>
        <v>0</v>
      </c>
      <c r="AC19" s="13">
        <v>0</v>
      </c>
      <c r="AD19" s="13">
        <v>0</v>
      </c>
      <c r="AE19" s="13">
        <v>0</v>
      </c>
      <c r="AF19" s="13">
        <v>0</v>
      </c>
      <c r="AG19" s="12">
        <f t="shared" si="2"/>
        <v>1200</v>
      </c>
      <c r="AH19" s="13">
        <v>0</v>
      </c>
      <c r="AI19" s="13">
        <v>0</v>
      </c>
      <c r="AJ19" s="13">
        <v>600</v>
      </c>
      <c r="AK19" s="13">
        <v>0</v>
      </c>
      <c r="AL19" s="13">
        <v>600</v>
      </c>
      <c r="AM19" s="13">
        <v>0</v>
      </c>
      <c r="AN19" s="12">
        <f t="shared" si="3"/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2">
        <f t="shared" si="4"/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2">
        <f t="shared" si="5"/>
        <v>0</v>
      </c>
      <c r="BE19" s="13">
        <v>0</v>
      </c>
      <c r="BF19" s="12">
        <f t="shared" si="6"/>
        <v>26837.94</v>
      </c>
      <c r="BG19" s="12">
        <f t="shared" si="7"/>
        <v>10454.509999999998</v>
      </c>
      <c r="BH19" s="13">
        <v>0</v>
      </c>
      <c r="BI19" s="13">
        <v>0</v>
      </c>
      <c r="BJ19" s="13">
        <v>1061.54</v>
      </c>
      <c r="BK19" s="13">
        <v>261.22</v>
      </c>
      <c r="BL19" s="13">
        <v>743.72</v>
      </c>
      <c r="BM19" s="13">
        <v>653.96</v>
      </c>
      <c r="BN19" s="13">
        <v>125.56</v>
      </c>
      <c r="BO19" s="13">
        <v>36.62</v>
      </c>
      <c r="BP19" s="13">
        <v>974.65</v>
      </c>
      <c r="BQ19" s="13">
        <v>0</v>
      </c>
      <c r="BR19" s="13">
        <v>0</v>
      </c>
      <c r="BS19" s="13">
        <v>0</v>
      </c>
      <c r="BT19" s="13">
        <v>0</v>
      </c>
      <c r="BU19" s="13">
        <v>25</v>
      </c>
      <c r="BV19" s="13">
        <v>211.88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5503.58</v>
      </c>
      <c r="CE19" s="13">
        <v>0</v>
      </c>
      <c r="CF19" s="13">
        <v>828.38</v>
      </c>
      <c r="CG19" s="13">
        <v>0</v>
      </c>
      <c r="CH19" s="13">
        <v>28.4</v>
      </c>
      <c r="CI19" s="12">
        <f t="shared" si="8"/>
        <v>16383.43</v>
      </c>
    </row>
    <row r="20" spans="1:87" ht="14.25">
      <c r="A20" s="11" t="s">
        <v>183</v>
      </c>
      <c r="B20" s="11">
        <v>10108</v>
      </c>
      <c r="C20" s="11" t="s">
        <v>160</v>
      </c>
      <c r="D20" s="11" t="s">
        <v>184</v>
      </c>
      <c r="E20" s="10" t="s">
        <v>274</v>
      </c>
      <c r="F20" s="11" t="s">
        <v>282</v>
      </c>
      <c r="G20" s="11" t="s">
        <v>283</v>
      </c>
      <c r="H20" s="11" t="s">
        <v>56</v>
      </c>
      <c r="I20" s="12">
        <f t="shared" si="0"/>
        <v>14997.189999999999</v>
      </c>
      <c r="J20" s="13">
        <v>0</v>
      </c>
      <c r="K20" s="13">
        <v>0</v>
      </c>
      <c r="L20" s="13">
        <v>1420</v>
      </c>
      <c r="M20" s="13">
        <v>0</v>
      </c>
      <c r="N20" s="13">
        <v>0</v>
      </c>
      <c r="O20" s="13">
        <v>20.2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6388.92</v>
      </c>
      <c r="X20" s="13">
        <v>0</v>
      </c>
      <c r="Y20" s="13">
        <v>7168.07</v>
      </c>
      <c r="Z20" s="13">
        <v>0</v>
      </c>
      <c r="AA20" s="13">
        <v>0</v>
      </c>
      <c r="AB20" s="12">
        <f t="shared" si="1"/>
        <v>0</v>
      </c>
      <c r="AC20" s="13">
        <v>0</v>
      </c>
      <c r="AD20" s="13">
        <v>0</v>
      </c>
      <c r="AE20" s="13">
        <v>0</v>
      </c>
      <c r="AF20" s="13">
        <v>0</v>
      </c>
      <c r="AG20" s="12">
        <f t="shared" si="2"/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2">
        <f t="shared" si="3"/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2">
        <f t="shared" si="4"/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2">
        <f t="shared" si="5"/>
        <v>0</v>
      </c>
      <c r="BE20" s="13">
        <v>0</v>
      </c>
      <c r="BF20" s="12">
        <f t="shared" si="6"/>
        <v>14997.189999999999</v>
      </c>
      <c r="BG20" s="12">
        <f t="shared" si="7"/>
        <v>6736.429999999999</v>
      </c>
      <c r="BH20" s="13">
        <v>0</v>
      </c>
      <c r="BI20" s="13">
        <v>149.9</v>
      </c>
      <c r="BJ20" s="13">
        <v>44.47</v>
      </c>
      <c r="BK20" s="13">
        <v>244.29</v>
      </c>
      <c r="BL20" s="13">
        <v>743.81</v>
      </c>
      <c r="BM20" s="13">
        <v>653.96</v>
      </c>
      <c r="BN20" s="13">
        <v>125.56</v>
      </c>
      <c r="BO20" s="13">
        <v>0</v>
      </c>
      <c r="BP20" s="13">
        <v>1417.59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135.57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2364.5</v>
      </c>
      <c r="CE20" s="13">
        <v>0</v>
      </c>
      <c r="CF20" s="13">
        <v>828.38</v>
      </c>
      <c r="CG20" s="13">
        <v>0</v>
      </c>
      <c r="CH20" s="13">
        <v>28.4</v>
      </c>
      <c r="CI20" s="12">
        <f t="shared" si="8"/>
        <v>8260.759999999998</v>
      </c>
    </row>
    <row r="21" spans="1:87" ht="14.25">
      <c r="A21" s="11" t="s">
        <v>159</v>
      </c>
      <c r="B21" s="11">
        <v>10110</v>
      </c>
      <c r="C21" s="11" t="s">
        <v>160</v>
      </c>
      <c r="D21" s="11" t="s">
        <v>161</v>
      </c>
      <c r="E21" s="10" t="s">
        <v>274</v>
      </c>
      <c r="F21" s="11" t="s">
        <v>290</v>
      </c>
      <c r="G21" s="11" t="s">
        <v>283</v>
      </c>
      <c r="H21" s="11" t="s">
        <v>56</v>
      </c>
      <c r="I21" s="12">
        <f t="shared" si="0"/>
        <v>14513.01</v>
      </c>
      <c r="J21" s="13">
        <v>0</v>
      </c>
      <c r="K21" s="13">
        <v>0</v>
      </c>
      <c r="L21" s="13">
        <v>1420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6465.72</v>
      </c>
      <c r="X21" s="13">
        <v>0</v>
      </c>
      <c r="Y21" s="13">
        <v>6627.29</v>
      </c>
      <c r="Z21" s="13">
        <v>0</v>
      </c>
      <c r="AA21" s="13">
        <v>0</v>
      </c>
      <c r="AB21" s="12">
        <f t="shared" si="1"/>
        <v>0</v>
      </c>
      <c r="AC21" s="13">
        <v>0</v>
      </c>
      <c r="AD21" s="13">
        <v>0</v>
      </c>
      <c r="AE21" s="13">
        <v>0</v>
      </c>
      <c r="AF21" s="13">
        <v>0</v>
      </c>
      <c r="AG21" s="12">
        <f t="shared" si="2"/>
        <v>600</v>
      </c>
      <c r="AH21" s="13">
        <v>0</v>
      </c>
      <c r="AI21" s="13">
        <v>0</v>
      </c>
      <c r="AJ21" s="13">
        <v>600</v>
      </c>
      <c r="AK21" s="13">
        <v>0</v>
      </c>
      <c r="AL21" s="13">
        <v>0</v>
      </c>
      <c r="AM21" s="13">
        <v>0</v>
      </c>
      <c r="AN21" s="12">
        <f t="shared" si="3"/>
        <v>8811.35</v>
      </c>
      <c r="AO21" s="13">
        <v>2202.84</v>
      </c>
      <c r="AP21" s="13">
        <v>0</v>
      </c>
      <c r="AQ21" s="13">
        <v>0</v>
      </c>
      <c r="AR21" s="13">
        <v>862.1</v>
      </c>
      <c r="AS21" s="13">
        <v>2370.76</v>
      </c>
      <c r="AT21" s="13">
        <v>62</v>
      </c>
      <c r="AU21" s="13">
        <v>0</v>
      </c>
      <c r="AV21" s="13">
        <v>2430.01</v>
      </c>
      <c r="AW21" s="13">
        <v>883.64</v>
      </c>
      <c r="AX21" s="12">
        <f t="shared" si="4"/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2">
        <f t="shared" si="5"/>
        <v>0</v>
      </c>
      <c r="BE21" s="13">
        <v>0</v>
      </c>
      <c r="BF21" s="12">
        <f t="shared" si="6"/>
        <v>23924.36</v>
      </c>
      <c r="BG21" s="12">
        <f t="shared" si="7"/>
        <v>9122.9</v>
      </c>
      <c r="BH21" s="13">
        <v>0</v>
      </c>
      <c r="BI21" s="13">
        <v>0</v>
      </c>
      <c r="BJ21" s="13">
        <v>88.94</v>
      </c>
      <c r="BK21" s="13">
        <v>0</v>
      </c>
      <c r="BL21" s="13">
        <v>4.12</v>
      </c>
      <c r="BM21" s="13">
        <v>523.16</v>
      </c>
      <c r="BN21" s="13">
        <v>125.56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4800.77</v>
      </c>
      <c r="CC21" s="13">
        <v>825.36</v>
      </c>
      <c r="CD21" s="13">
        <v>1396.78</v>
      </c>
      <c r="CE21" s="13">
        <v>1326.79</v>
      </c>
      <c r="CF21" s="13">
        <v>3.02</v>
      </c>
      <c r="CG21" s="13">
        <v>0</v>
      </c>
      <c r="CH21" s="13">
        <v>28.4</v>
      </c>
      <c r="CI21" s="12">
        <f t="shared" si="8"/>
        <v>14801.460000000001</v>
      </c>
    </row>
    <row r="22" spans="1:87" ht="14.25">
      <c r="A22" s="11" t="s">
        <v>207</v>
      </c>
      <c r="B22" s="11">
        <v>10121</v>
      </c>
      <c r="C22" s="11" t="s">
        <v>197</v>
      </c>
      <c r="D22" s="11" t="s">
        <v>200</v>
      </c>
      <c r="E22" s="10" t="s">
        <v>276</v>
      </c>
      <c r="F22" s="11" t="s">
        <v>282</v>
      </c>
      <c r="G22" s="11" t="s">
        <v>283</v>
      </c>
      <c r="H22" s="11" t="s">
        <v>7</v>
      </c>
      <c r="I22" s="12">
        <f t="shared" si="0"/>
        <v>19971.14</v>
      </c>
      <c r="J22" s="13">
        <v>0</v>
      </c>
      <c r="K22" s="13">
        <v>0</v>
      </c>
      <c r="L22" s="13">
        <v>1420</v>
      </c>
      <c r="M22" s="13">
        <v>0</v>
      </c>
      <c r="N22" s="13">
        <v>0</v>
      </c>
      <c r="O22" s="13">
        <v>20.2</v>
      </c>
      <c r="P22" s="13">
        <v>0</v>
      </c>
      <c r="Q22" s="13">
        <v>0</v>
      </c>
      <c r="R22" s="13">
        <v>0</v>
      </c>
      <c r="S22" s="13">
        <v>0</v>
      </c>
      <c r="T22" s="13">
        <v>3000</v>
      </c>
      <c r="U22" s="13">
        <v>0</v>
      </c>
      <c r="V22" s="13">
        <v>0</v>
      </c>
      <c r="W22" s="13">
        <v>8362.87</v>
      </c>
      <c r="X22" s="13">
        <v>0</v>
      </c>
      <c r="Y22" s="13">
        <v>7168.07</v>
      </c>
      <c r="Z22" s="13">
        <v>0</v>
      </c>
      <c r="AA22" s="13">
        <v>0</v>
      </c>
      <c r="AB22" s="12">
        <f t="shared" si="1"/>
        <v>0</v>
      </c>
      <c r="AC22" s="13">
        <v>0</v>
      </c>
      <c r="AD22" s="13">
        <v>0</v>
      </c>
      <c r="AE22" s="13">
        <v>0</v>
      </c>
      <c r="AF22" s="13">
        <v>0</v>
      </c>
      <c r="AG22" s="12">
        <f t="shared" si="2"/>
        <v>1800</v>
      </c>
      <c r="AH22" s="13">
        <v>0</v>
      </c>
      <c r="AI22" s="13">
        <v>0</v>
      </c>
      <c r="AJ22" s="13">
        <v>1800</v>
      </c>
      <c r="AK22" s="13">
        <v>0</v>
      </c>
      <c r="AL22" s="13">
        <v>0</v>
      </c>
      <c r="AM22" s="13">
        <v>0</v>
      </c>
      <c r="AN22" s="12">
        <f t="shared" si="3"/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2">
        <f t="shared" si="4"/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2">
        <f t="shared" si="5"/>
        <v>0</v>
      </c>
      <c r="BE22" s="13">
        <v>0</v>
      </c>
      <c r="BF22" s="12">
        <f t="shared" si="6"/>
        <v>21771.14</v>
      </c>
      <c r="BG22" s="12">
        <f t="shared" si="7"/>
        <v>9550.86</v>
      </c>
      <c r="BH22" s="13">
        <v>0</v>
      </c>
      <c r="BI22" s="13">
        <v>149.9</v>
      </c>
      <c r="BJ22" s="13">
        <v>107.33</v>
      </c>
      <c r="BK22" s="13">
        <v>472.62</v>
      </c>
      <c r="BL22" s="13">
        <v>743.72</v>
      </c>
      <c r="BM22" s="13">
        <v>392.37</v>
      </c>
      <c r="BN22" s="13">
        <v>125.56</v>
      </c>
      <c r="BO22" s="13">
        <v>36.62</v>
      </c>
      <c r="BP22" s="13">
        <v>1417.59</v>
      </c>
      <c r="BQ22" s="13">
        <v>888.59</v>
      </c>
      <c r="BR22" s="13">
        <v>0</v>
      </c>
      <c r="BS22" s="13">
        <v>0</v>
      </c>
      <c r="BT22" s="13">
        <v>71.68</v>
      </c>
      <c r="BU22" s="13">
        <v>0</v>
      </c>
      <c r="BV22" s="13">
        <v>155.31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4132.79</v>
      </c>
      <c r="CE22" s="13">
        <v>0</v>
      </c>
      <c r="CF22" s="13">
        <v>828.38</v>
      </c>
      <c r="CG22" s="13">
        <v>0</v>
      </c>
      <c r="CH22" s="13">
        <v>28.4</v>
      </c>
      <c r="CI22" s="12">
        <f t="shared" si="8"/>
        <v>12220.279999999999</v>
      </c>
    </row>
    <row r="23" spans="1:87" ht="14.25">
      <c r="A23" s="11" t="s">
        <v>162</v>
      </c>
      <c r="B23" s="11">
        <v>10133</v>
      </c>
      <c r="C23" s="11" t="s">
        <v>160</v>
      </c>
      <c r="D23" s="11" t="s">
        <v>161</v>
      </c>
      <c r="E23" s="10" t="s">
        <v>277</v>
      </c>
      <c r="F23" s="11" t="s">
        <v>290</v>
      </c>
      <c r="G23" s="11" t="s">
        <v>283</v>
      </c>
      <c r="H23" s="11" t="s">
        <v>20</v>
      </c>
      <c r="I23" s="12">
        <f t="shared" si="0"/>
        <v>21408.010000000002</v>
      </c>
      <c r="J23" s="13">
        <v>0</v>
      </c>
      <c r="K23" s="13">
        <v>0</v>
      </c>
      <c r="L23" s="13">
        <v>1420</v>
      </c>
      <c r="M23" s="13">
        <v>0</v>
      </c>
      <c r="N23" s="13">
        <v>0</v>
      </c>
      <c r="O23" s="13">
        <v>20.2</v>
      </c>
      <c r="P23" s="13">
        <v>0</v>
      </c>
      <c r="Q23" s="13">
        <v>0</v>
      </c>
      <c r="R23" s="13">
        <v>0</v>
      </c>
      <c r="S23" s="13">
        <v>0</v>
      </c>
      <c r="T23" s="13">
        <v>3000</v>
      </c>
      <c r="U23" s="13">
        <v>0</v>
      </c>
      <c r="V23" s="13">
        <v>0</v>
      </c>
      <c r="W23" s="13">
        <v>10340.52</v>
      </c>
      <c r="X23" s="13">
        <v>0</v>
      </c>
      <c r="Y23" s="13">
        <v>6627.29</v>
      </c>
      <c r="Z23" s="13">
        <v>0</v>
      </c>
      <c r="AA23" s="13">
        <v>0</v>
      </c>
      <c r="AB23" s="12">
        <f t="shared" si="1"/>
        <v>0</v>
      </c>
      <c r="AC23" s="13">
        <v>0</v>
      </c>
      <c r="AD23" s="13">
        <v>0</v>
      </c>
      <c r="AE23" s="13">
        <v>0</v>
      </c>
      <c r="AF23" s="13">
        <v>0</v>
      </c>
      <c r="AG23" s="12">
        <f t="shared" si="2"/>
        <v>1164.98</v>
      </c>
      <c r="AH23" s="13">
        <v>0</v>
      </c>
      <c r="AI23" s="13">
        <v>600</v>
      </c>
      <c r="AJ23" s="13">
        <v>564.98</v>
      </c>
      <c r="AK23" s="13">
        <v>0</v>
      </c>
      <c r="AL23" s="13">
        <v>0</v>
      </c>
      <c r="AM23" s="13">
        <v>0</v>
      </c>
      <c r="AN23" s="12">
        <f t="shared" si="3"/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2">
        <f t="shared" si="4"/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2">
        <f t="shared" si="5"/>
        <v>0</v>
      </c>
      <c r="BE23" s="13">
        <v>0</v>
      </c>
      <c r="BF23" s="12">
        <f t="shared" si="6"/>
        <v>22572.99</v>
      </c>
      <c r="BG23" s="12">
        <f t="shared" si="7"/>
        <v>9535.81</v>
      </c>
      <c r="BH23" s="13">
        <v>0</v>
      </c>
      <c r="BI23" s="13">
        <v>0</v>
      </c>
      <c r="BJ23" s="13">
        <v>188.3</v>
      </c>
      <c r="BK23" s="13">
        <v>192.94</v>
      </c>
      <c r="BL23" s="13">
        <v>743.61</v>
      </c>
      <c r="BM23" s="13">
        <v>1743.88</v>
      </c>
      <c r="BN23" s="13">
        <v>167.41</v>
      </c>
      <c r="BO23" s="13">
        <v>36.62</v>
      </c>
      <c r="BP23" s="13">
        <v>1460.92</v>
      </c>
      <c r="BQ23" s="13">
        <v>0</v>
      </c>
      <c r="BR23" s="13">
        <v>0</v>
      </c>
      <c r="BS23" s="13">
        <v>0</v>
      </c>
      <c r="BT23" s="13">
        <v>66.27</v>
      </c>
      <c r="BU23" s="13">
        <v>0</v>
      </c>
      <c r="BV23" s="13">
        <v>169.68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3909.4</v>
      </c>
      <c r="CE23" s="13">
        <v>0</v>
      </c>
      <c r="CF23" s="13">
        <v>828.38</v>
      </c>
      <c r="CG23" s="13">
        <v>0</v>
      </c>
      <c r="CH23" s="13">
        <v>28.4</v>
      </c>
      <c r="CI23" s="12">
        <f t="shared" si="8"/>
        <v>13037.180000000002</v>
      </c>
    </row>
    <row r="24" spans="1:87" ht="14.25">
      <c r="A24" s="11" t="s">
        <v>118</v>
      </c>
      <c r="B24" s="11">
        <v>10145</v>
      </c>
      <c r="C24" s="11" t="s">
        <v>86</v>
      </c>
      <c r="D24" s="11" t="s">
        <v>119</v>
      </c>
      <c r="E24" s="10" t="s">
        <v>278</v>
      </c>
      <c r="F24" s="11" t="s">
        <v>291</v>
      </c>
      <c r="G24" s="11" t="s">
        <v>283</v>
      </c>
      <c r="H24" s="11" t="s">
        <v>33</v>
      </c>
      <c r="I24" s="12">
        <f t="shared" si="0"/>
        <v>38234.549999999996</v>
      </c>
      <c r="J24" s="13">
        <v>0</v>
      </c>
      <c r="K24" s="13">
        <v>0</v>
      </c>
      <c r="L24" s="13">
        <v>1420</v>
      </c>
      <c r="M24" s="13">
        <v>0</v>
      </c>
      <c r="N24" s="13">
        <v>0</v>
      </c>
      <c r="O24" s="13">
        <v>30.31</v>
      </c>
      <c r="P24" s="13">
        <v>0</v>
      </c>
      <c r="Q24" s="13">
        <v>0</v>
      </c>
      <c r="R24" s="13">
        <v>0</v>
      </c>
      <c r="S24" s="13">
        <v>0</v>
      </c>
      <c r="T24" s="13">
        <v>3000</v>
      </c>
      <c r="U24" s="13">
        <v>0</v>
      </c>
      <c r="V24" s="13">
        <v>0</v>
      </c>
      <c r="W24" s="13">
        <v>18078.1</v>
      </c>
      <c r="X24" s="13">
        <v>0</v>
      </c>
      <c r="Y24" s="13">
        <v>15706.14</v>
      </c>
      <c r="Z24" s="13">
        <v>0</v>
      </c>
      <c r="AA24" s="13">
        <v>0</v>
      </c>
      <c r="AB24" s="12">
        <f t="shared" si="1"/>
        <v>0</v>
      </c>
      <c r="AC24" s="13">
        <v>0</v>
      </c>
      <c r="AD24" s="13">
        <v>0</v>
      </c>
      <c r="AE24" s="13">
        <v>0</v>
      </c>
      <c r="AF24" s="13">
        <v>0</v>
      </c>
      <c r="AG24" s="12">
        <f t="shared" si="2"/>
        <v>1200</v>
      </c>
      <c r="AH24" s="13">
        <v>0</v>
      </c>
      <c r="AI24" s="13">
        <v>0</v>
      </c>
      <c r="AJ24" s="13">
        <v>1200</v>
      </c>
      <c r="AK24" s="13">
        <v>0</v>
      </c>
      <c r="AL24" s="13">
        <v>0</v>
      </c>
      <c r="AM24" s="13">
        <v>0</v>
      </c>
      <c r="AN24" s="12">
        <f t="shared" si="3"/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2">
        <f t="shared" si="4"/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2">
        <f t="shared" si="5"/>
        <v>0</v>
      </c>
      <c r="BE24" s="13">
        <v>0</v>
      </c>
      <c r="BF24" s="12">
        <f t="shared" si="6"/>
        <v>39434.549999999996</v>
      </c>
      <c r="BG24" s="12">
        <f t="shared" si="7"/>
        <v>12873.289999999999</v>
      </c>
      <c r="BH24" s="13">
        <v>0</v>
      </c>
      <c r="BI24" s="13">
        <v>149.9</v>
      </c>
      <c r="BJ24" s="13">
        <v>109.31</v>
      </c>
      <c r="BK24" s="13">
        <v>0</v>
      </c>
      <c r="BL24" s="13">
        <v>4.12</v>
      </c>
      <c r="BM24" s="13">
        <v>2615.82</v>
      </c>
      <c r="BN24" s="13">
        <v>125.56</v>
      </c>
      <c r="BO24" s="13">
        <v>36.62</v>
      </c>
      <c r="BP24" s="13">
        <v>0</v>
      </c>
      <c r="BQ24" s="13">
        <v>0</v>
      </c>
      <c r="BR24" s="13">
        <v>0</v>
      </c>
      <c r="BS24" s="13">
        <v>0</v>
      </c>
      <c r="BT24" s="13">
        <v>157.06</v>
      </c>
      <c r="BU24" s="13">
        <v>0</v>
      </c>
      <c r="BV24" s="13">
        <v>337.84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8480.28</v>
      </c>
      <c r="CE24" s="13">
        <v>0</v>
      </c>
      <c r="CF24" s="13">
        <v>828.38</v>
      </c>
      <c r="CG24" s="13">
        <v>0</v>
      </c>
      <c r="CH24" s="13">
        <v>28.4</v>
      </c>
      <c r="CI24" s="12">
        <f t="shared" si="8"/>
        <v>26561.259999999995</v>
      </c>
    </row>
    <row r="25" spans="1:87" ht="14.25">
      <c r="A25" s="11" t="s">
        <v>185</v>
      </c>
      <c r="B25" s="11">
        <v>10157</v>
      </c>
      <c r="C25" s="11" t="s">
        <v>160</v>
      </c>
      <c r="D25" s="11" t="s">
        <v>184</v>
      </c>
      <c r="E25" s="10" t="s">
        <v>274</v>
      </c>
      <c r="F25" s="11" t="s">
        <v>282</v>
      </c>
      <c r="G25" s="11" t="s">
        <v>283</v>
      </c>
      <c r="H25" s="11" t="s">
        <v>56</v>
      </c>
      <c r="I25" s="12">
        <f t="shared" si="0"/>
        <v>14359.21</v>
      </c>
      <c r="J25" s="13">
        <v>0</v>
      </c>
      <c r="K25" s="13">
        <v>0</v>
      </c>
      <c r="L25" s="13">
        <v>1420</v>
      </c>
      <c r="M25" s="13">
        <v>0</v>
      </c>
      <c r="N25" s="13">
        <v>0</v>
      </c>
      <c r="O25" s="13">
        <v>20.2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5750.94</v>
      </c>
      <c r="X25" s="13">
        <v>0</v>
      </c>
      <c r="Y25" s="13">
        <v>7168.07</v>
      </c>
      <c r="Z25" s="13">
        <v>0</v>
      </c>
      <c r="AA25" s="13">
        <v>0</v>
      </c>
      <c r="AB25" s="12">
        <f t="shared" si="1"/>
        <v>0</v>
      </c>
      <c r="AC25" s="13">
        <v>0</v>
      </c>
      <c r="AD25" s="13">
        <v>0</v>
      </c>
      <c r="AE25" s="13">
        <v>0</v>
      </c>
      <c r="AF25" s="13">
        <v>0</v>
      </c>
      <c r="AG25" s="12">
        <f t="shared" si="2"/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2">
        <f t="shared" si="3"/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2">
        <f t="shared" si="4"/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2">
        <f t="shared" si="5"/>
        <v>0</v>
      </c>
      <c r="BE25" s="13">
        <v>0</v>
      </c>
      <c r="BF25" s="12">
        <f t="shared" si="6"/>
        <v>14359.21</v>
      </c>
      <c r="BG25" s="12">
        <f t="shared" si="7"/>
        <v>5614.099999999999</v>
      </c>
      <c r="BH25" s="13">
        <v>0</v>
      </c>
      <c r="BI25" s="13">
        <v>0</v>
      </c>
      <c r="BJ25" s="13">
        <v>0</v>
      </c>
      <c r="BK25" s="13">
        <v>11.37</v>
      </c>
      <c r="BL25" s="13">
        <v>743.61</v>
      </c>
      <c r="BM25" s="13">
        <v>0</v>
      </c>
      <c r="BN25" s="13">
        <v>0</v>
      </c>
      <c r="BO25" s="13">
        <v>0</v>
      </c>
      <c r="BP25" s="13">
        <v>1417.59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129.19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2455.56</v>
      </c>
      <c r="CE25" s="13">
        <v>0</v>
      </c>
      <c r="CF25" s="13">
        <v>828.38</v>
      </c>
      <c r="CG25" s="13">
        <v>0</v>
      </c>
      <c r="CH25" s="13">
        <v>28.4</v>
      </c>
      <c r="CI25" s="12">
        <f t="shared" si="8"/>
        <v>8745.11</v>
      </c>
    </row>
    <row r="26" spans="1:87" ht="14.25">
      <c r="A26" s="11" t="s">
        <v>186</v>
      </c>
      <c r="B26" s="11">
        <v>10169</v>
      </c>
      <c r="C26" s="11" t="s">
        <v>160</v>
      </c>
      <c r="D26" s="11" t="s">
        <v>184</v>
      </c>
      <c r="E26" s="10" t="s">
        <v>274</v>
      </c>
      <c r="F26" s="11" t="s">
        <v>284</v>
      </c>
      <c r="G26" s="11" t="s">
        <v>283</v>
      </c>
      <c r="H26" s="11" t="s">
        <v>121</v>
      </c>
      <c r="I26" s="12">
        <f t="shared" si="0"/>
        <v>14465.34</v>
      </c>
      <c r="J26" s="13">
        <v>0</v>
      </c>
      <c r="K26" s="13">
        <v>0</v>
      </c>
      <c r="L26" s="13">
        <v>1420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5590.54</v>
      </c>
      <c r="X26" s="13">
        <v>0</v>
      </c>
      <c r="Y26" s="13">
        <v>7454.8</v>
      </c>
      <c r="Z26" s="13">
        <v>0</v>
      </c>
      <c r="AA26" s="13">
        <v>0</v>
      </c>
      <c r="AB26" s="12">
        <f t="shared" si="1"/>
        <v>0</v>
      </c>
      <c r="AC26" s="13">
        <v>0</v>
      </c>
      <c r="AD26" s="13">
        <v>0</v>
      </c>
      <c r="AE26" s="13">
        <v>0</v>
      </c>
      <c r="AF26" s="13">
        <v>0</v>
      </c>
      <c r="AG26" s="12">
        <f t="shared" si="2"/>
        <v>1200</v>
      </c>
      <c r="AH26" s="13">
        <v>0</v>
      </c>
      <c r="AI26" s="13">
        <v>600</v>
      </c>
      <c r="AJ26" s="13">
        <v>600</v>
      </c>
      <c r="AK26" s="13">
        <v>0</v>
      </c>
      <c r="AL26" s="13">
        <v>0</v>
      </c>
      <c r="AM26" s="13">
        <v>0</v>
      </c>
      <c r="AN26" s="12">
        <f t="shared" si="3"/>
        <v>3969.83</v>
      </c>
      <c r="AO26" s="13">
        <v>992.46</v>
      </c>
      <c r="AP26" s="13">
        <v>0</v>
      </c>
      <c r="AQ26" s="13">
        <v>0</v>
      </c>
      <c r="AR26" s="13">
        <v>0</v>
      </c>
      <c r="AS26" s="13">
        <v>931.76</v>
      </c>
      <c r="AT26" s="13">
        <v>803.14</v>
      </c>
      <c r="AU26" s="13">
        <v>0</v>
      </c>
      <c r="AV26" s="13">
        <v>1242.47</v>
      </c>
      <c r="AW26" s="13">
        <v>0</v>
      </c>
      <c r="AX26" s="12">
        <f t="shared" si="4"/>
        <v>7939.629999999999</v>
      </c>
      <c r="AY26" s="13">
        <v>1984.91</v>
      </c>
      <c r="AZ26" s="13">
        <v>1863.51</v>
      </c>
      <c r="BA26" s="13">
        <v>1606.28</v>
      </c>
      <c r="BB26" s="13">
        <v>0</v>
      </c>
      <c r="BC26" s="13">
        <v>2484.93</v>
      </c>
      <c r="BD26" s="12">
        <f t="shared" si="5"/>
        <v>0</v>
      </c>
      <c r="BE26" s="13">
        <v>0</v>
      </c>
      <c r="BF26" s="12">
        <f t="shared" si="6"/>
        <v>27574.8</v>
      </c>
      <c r="BG26" s="12">
        <f t="shared" si="7"/>
        <v>6447.679999999999</v>
      </c>
      <c r="BH26" s="13">
        <v>0</v>
      </c>
      <c r="BI26" s="13">
        <v>0</v>
      </c>
      <c r="BJ26" s="13">
        <v>44.47</v>
      </c>
      <c r="BK26" s="13">
        <v>0</v>
      </c>
      <c r="BL26" s="13">
        <v>743.88</v>
      </c>
      <c r="BM26" s="13">
        <v>261.58</v>
      </c>
      <c r="BN26" s="13">
        <v>125.56</v>
      </c>
      <c r="BO26" s="13">
        <v>36.62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130.45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2174.23</v>
      </c>
      <c r="CC26" s="13">
        <v>391.95</v>
      </c>
      <c r="CD26" s="13">
        <v>1892.23</v>
      </c>
      <c r="CE26" s="13">
        <v>181.88</v>
      </c>
      <c r="CF26" s="13">
        <v>436.43</v>
      </c>
      <c r="CG26" s="13">
        <v>0</v>
      </c>
      <c r="CH26" s="13">
        <v>28.4</v>
      </c>
      <c r="CI26" s="12">
        <f t="shared" si="8"/>
        <v>21127.12</v>
      </c>
    </row>
    <row r="27" spans="1:87" ht="14.25">
      <c r="A27" s="11" t="s">
        <v>163</v>
      </c>
      <c r="B27" s="11">
        <v>10170</v>
      </c>
      <c r="C27" s="11" t="s">
        <v>160</v>
      </c>
      <c r="D27" s="11" t="s">
        <v>161</v>
      </c>
      <c r="E27" s="10" t="s">
        <v>276</v>
      </c>
      <c r="F27" s="11" t="s">
        <v>292</v>
      </c>
      <c r="G27" s="11" t="s">
        <v>283</v>
      </c>
      <c r="H27" s="11" t="s">
        <v>107</v>
      </c>
      <c r="I27" s="12">
        <f t="shared" si="0"/>
        <v>18874.05</v>
      </c>
      <c r="J27" s="13">
        <v>0</v>
      </c>
      <c r="K27" s="13">
        <v>0</v>
      </c>
      <c r="L27" s="13">
        <v>1420</v>
      </c>
      <c r="M27" s="13">
        <v>0</v>
      </c>
      <c r="N27" s="13">
        <v>0</v>
      </c>
      <c r="O27" s="13">
        <v>20.2</v>
      </c>
      <c r="P27" s="13">
        <v>0</v>
      </c>
      <c r="Q27" s="13">
        <v>0</v>
      </c>
      <c r="R27" s="13">
        <v>0</v>
      </c>
      <c r="S27" s="13">
        <v>0</v>
      </c>
      <c r="T27" s="13">
        <v>3000</v>
      </c>
      <c r="U27" s="13">
        <v>0</v>
      </c>
      <c r="V27" s="13">
        <v>0</v>
      </c>
      <c r="W27" s="13">
        <v>8768.82</v>
      </c>
      <c r="X27" s="13">
        <v>0</v>
      </c>
      <c r="Y27" s="13">
        <v>5665.03</v>
      </c>
      <c r="Z27" s="13">
        <v>0</v>
      </c>
      <c r="AA27" s="13">
        <v>0</v>
      </c>
      <c r="AB27" s="12">
        <f t="shared" si="1"/>
        <v>0</v>
      </c>
      <c r="AC27" s="13">
        <v>0</v>
      </c>
      <c r="AD27" s="13">
        <v>0</v>
      </c>
      <c r="AE27" s="13">
        <v>0</v>
      </c>
      <c r="AF27" s="13">
        <v>0</v>
      </c>
      <c r="AG27" s="12">
        <f t="shared" si="2"/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2">
        <f t="shared" si="3"/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2">
        <f t="shared" si="4"/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2">
        <f t="shared" si="5"/>
        <v>0</v>
      </c>
      <c r="BE27" s="13">
        <v>0</v>
      </c>
      <c r="BF27" s="12">
        <f t="shared" si="6"/>
        <v>18874.05</v>
      </c>
      <c r="BG27" s="12">
        <f t="shared" si="7"/>
        <v>8489.21</v>
      </c>
      <c r="BH27" s="13">
        <v>0</v>
      </c>
      <c r="BI27" s="13">
        <v>0</v>
      </c>
      <c r="BJ27" s="13">
        <v>0</v>
      </c>
      <c r="BK27" s="13">
        <v>0</v>
      </c>
      <c r="BL27" s="13">
        <v>739.69</v>
      </c>
      <c r="BM27" s="13">
        <v>1046.33</v>
      </c>
      <c r="BN27" s="13">
        <v>125.56</v>
      </c>
      <c r="BO27" s="13">
        <v>0</v>
      </c>
      <c r="BP27" s="13">
        <v>1417.59</v>
      </c>
      <c r="BQ27" s="13">
        <v>0</v>
      </c>
      <c r="BR27" s="13">
        <v>727.4</v>
      </c>
      <c r="BS27" s="13">
        <v>0</v>
      </c>
      <c r="BT27" s="13">
        <v>56.65</v>
      </c>
      <c r="BU27" s="13">
        <v>0</v>
      </c>
      <c r="BV27" s="13">
        <v>144.34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3374.87</v>
      </c>
      <c r="CE27" s="13">
        <v>0</v>
      </c>
      <c r="CF27" s="13">
        <v>828.38</v>
      </c>
      <c r="CG27" s="13">
        <v>0</v>
      </c>
      <c r="CH27" s="13">
        <v>28.4</v>
      </c>
      <c r="CI27" s="12">
        <f t="shared" si="8"/>
        <v>10384.84</v>
      </c>
    </row>
    <row r="28" spans="1:87" ht="14.25">
      <c r="A28" s="11" t="s">
        <v>75</v>
      </c>
      <c r="B28" s="11">
        <v>10182</v>
      </c>
      <c r="C28" s="11" t="s">
        <v>197</v>
      </c>
      <c r="D28" s="11" t="s">
        <v>226</v>
      </c>
      <c r="E28" s="10" t="s">
        <v>276</v>
      </c>
      <c r="F28" s="11" t="s">
        <v>284</v>
      </c>
      <c r="G28" s="11" t="s">
        <v>283</v>
      </c>
      <c r="H28" s="11" t="s">
        <v>125</v>
      </c>
      <c r="I28" s="12">
        <f t="shared" si="0"/>
        <v>18728.23</v>
      </c>
      <c r="J28" s="13">
        <v>0</v>
      </c>
      <c r="K28" s="13">
        <v>0</v>
      </c>
      <c r="L28" s="13">
        <v>1420</v>
      </c>
      <c r="M28" s="13">
        <v>0</v>
      </c>
      <c r="N28" s="13">
        <v>0</v>
      </c>
      <c r="O28" s="13">
        <v>20.2</v>
      </c>
      <c r="P28" s="13">
        <v>0</v>
      </c>
      <c r="Q28" s="13">
        <v>0</v>
      </c>
      <c r="R28" s="13">
        <v>0</v>
      </c>
      <c r="S28" s="13">
        <v>0</v>
      </c>
      <c r="T28" s="13">
        <v>3000</v>
      </c>
      <c r="U28" s="13">
        <v>0</v>
      </c>
      <c r="V28" s="13">
        <v>0</v>
      </c>
      <c r="W28" s="13">
        <v>6833.23</v>
      </c>
      <c r="X28" s="13">
        <v>0</v>
      </c>
      <c r="Y28" s="13">
        <v>7454.8</v>
      </c>
      <c r="Z28" s="13">
        <v>0</v>
      </c>
      <c r="AA28" s="13">
        <v>0</v>
      </c>
      <c r="AB28" s="12">
        <f t="shared" si="1"/>
        <v>0</v>
      </c>
      <c r="AC28" s="13">
        <v>0</v>
      </c>
      <c r="AD28" s="13">
        <v>0</v>
      </c>
      <c r="AE28" s="13">
        <v>0</v>
      </c>
      <c r="AF28" s="13">
        <v>0</v>
      </c>
      <c r="AG28" s="12">
        <f t="shared" si="2"/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2">
        <f t="shared" si="3"/>
        <v>15367.15</v>
      </c>
      <c r="AO28" s="13">
        <v>3841.79</v>
      </c>
      <c r="AP28" s="13">
        <v>200</v>
      </c>
      <c r="AQ28" s="13">
        <v>1800</v>
      </c>
      <c r="AR28" s="13">
        <v>455.55</v>
      </c>
      <c r="AS28" s="13">
        <v>4099.94</v>
      </c>
      <c r="AT28" s="13">
        <v>0</v>
      </c>
      <c r="AU28" s="13">
        <v>0</v>
      </c>
      <c r="AV28" s="13">
        <v>4472.88</v>
      </c>
      <c r="AW28" s="13">
        <v>496.99</v>
      </c>
      <c r="AX28" s="12">
        <f t="shared" si="4"/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2">
        <f t="shared" si="5"/>
        <v>0</v>
      </c>
      <c r="BE28" s="13">
        <v>0</v>
      </c>
      <c r="BF28" s="12">
        <f t="shared" si="6"/>
        <v>34095.38</v>
      </c>
      <c r="BG28" s="12">
        <f t="shared" si="7"/>
        <v>19406.19</v>
      </c>
      <c r="BH28" s="13">
        <v>0</v>
      </c>
      <c r="BI28" s="13">
        <v>0</v>
      </c>
      <c r="BJ28" s="13">
        <v>0</v>
      </c>
      <c r="BK28" s="13">
        <v>53.47</v>
      </c>
      <c r="BL28" s="13">
        <v>743.72</v>
      </c>
      <c r="BM28" s="13">
        <v>1961.87</v>
      </c>
      <c r="BN28" s="13">
        <v>125.56</v>
      </c>
      <c r="BO28" s="13">
        <v>36.62</v>
      </c>
      <c r="BP28" s="13">
        <v>1460.92</v>
      </c>
      <c r="BQ28" s="13">
        <v>0</v>
      </c>
      <c r="BR28" s="13">
        <v>0</v>
      </c>
      <c r="BS28" s="13">
        <v>0</v>
      </c>
      <c r="BT28" s="13">
        <v>74.54</v>
      </c>
      <c r="BU28" s="13">
        <v>0</v>
      </c>
      <c r="BV28" s="13">
        <v>142.88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10372.82</v>
      </c>
      <c r="CC28" s="13">
        <v>828.38</v>
      </c>
      <c r="CD28" s="13">
        <v>448.21</v>
      </c>
      <c r="CE28" s="13">
        <v>3128.8</v>
      </c>
      <c r="CF28" s="13">
        <v>0</v>
      </c>
      <c r="CG28" s="13">
        <v>0</v>
      </c>
      <c r="CH28" s="13">
        <v>28.4</v>
      </c>
      <c r="CI28" s="12">
        <f t="shared" si="8"/>
        <v>14689.189999999999</v>
      </c>
    </row>
    <row r="29" spans="1:87" ht="14.25">
      <c r="A29" s="11" t="s">
        <v>164</v>
      </c>
      <c r="B29" s="11">
        <v>10194</v>
      </c>
      <c r="C29" s="11" t="s">
        <v>160</v>
      </c>
      <c r="D29" s="11" t="s">
        <v>161</v>
      </c>
      <c r="E29" s="10" t="s">
        <v>274</v>
      </c>
      <c r="F29" s="11" t="s">
        <v>290</v>
      </c>
      <c r="G29" s="11" t="s">
        <v>283</v>
      </c>
      <c r="H29" s="11" t="s">
        <v>18</v>
      </c>
      <c r="I29" s="12">
        <f t="shared" si="0"/>
        <v>14665.9</v>
      </c>
      <c r="J29" s="13">
        <v>0</v>
      </c>
      <c r="K29" s="13">
        <v>0</v>
      </c>
      <c r="L29" s="13">
        <v>1420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6618.61</v>
      </c>
      <c r="X29" s="13">
        <v>0</v>
      </c>
      <c r="Y29" s="13">
        <v>6627.29</v>
      </c>
      <c r="Z29" s="13">
        <v>0</v>
      </c>
      <c r="AA29" s="13">
        <v>0</v>
      </c>
      <c r="AB29" s="12">
        <f t="shared" si="1"/>
        <v>0</v>
      </c>
      <c r="AC29" s="13">
        <v>0</v>
      </c>
      <c r="AD29" s="13">
        <v>0</v>
      </c>
      <c r="AE29" s="13">
        <v>0</v>
      </c>
      <c r="AF29" s="13">
        <v>0</v>
      </c>
      <c r="AG29" s="12">
        <f t="shared" si="2"/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2">
        <f t="shared" si="3"/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2">
        <f t="shared" si="4"/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2">
        <f t="shared" si="5"/>
        <v>0</v>
      </c>
      <c r="BE29" s="13">
        <v>0</v>
      </c>
      <c r="BF29" s="12">
        <f t="shared" si="6"/>
        <v>14665.9</v>
      </c>
      <c r="BG29" s="12">
        <f t="shared" si="7"/>
        <v>6089.7699999999995</v>
      </c>
      <c r="BH29" s="13">
        <v>0</v>
      </c>
      <c r="BI29" s="13">
        <v>0</v>
      </c>
      <c r="BJ29" s="13">
        <v>84.8</v>
      </c>
      <c r="BK29" s="13">
        <v>39.74</v>
      </c>
      <c r="BL29" s="13">
        <v>743.72</v>
      </c>
      <c r="BM29" s="13">
        <v>261.58</v>
      </c>
      <c r="BN29" s="13">
        <v>125.56</v>
      </c>
      <c r="BO29" s="13">
        <v>36.62</v>
      </c>
      <c r="BP29" s="13">
        <v>1417.59</v>
      </c>
      <c r="BQ29" s="13">
        <v>0</v>
      </c>
      <c r="BR29" s="13">
        <v>0</v>
      </c>
      <c r="BS29" s="13">
        <v>0</v>
      </c>
      <c r="BT29" s="13">
        <v>66.27</v>
      </c>
      <c r="BU29" s="13">
        <v>0</v>
      </c>
      <c r="BV29" s="13">
        <v>132.46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2324.65</v>
      </c>
      <c r="CE29" s="13">
        <v>0</v>
      </c>
      <c r="CF29" s="13">
        <v>828.38</v>
      </c>
      <c r="CG29" s="13">
        <v>0</v>
      </c>
      <c r="CH29" s="13">
        <v>28.4</v>
      </c>
      <c r="CI29" s="12">
        <f t="shared" si="8"/>
        <v>8576.130000000001</v>
      </c>
    </row>
    <row r="30" spans="1:87" ht="14.25">
      <c r="A30" s="11" t="s">
        <v>120</v>
      </c>
      <c r="B30" s="11">
        <v>10200</v>
      </c>
      <c r="C30" s="11" t="s">
        <v>86</v>
      </c>
      <c r="D30" s="11" t="s">
        <v>119</v>
      </c>
      <c r="E30" s="10" t="s">
        <v>276</v>
      </c>
      <c r="F30" s="11" t="s">
        <v>293</v>
      </c>
      <c r="G30" s="11" t="s">
        <v>283</v>
      </c>
      <c r="H30" s="11" t="s">
        <v>121</v>
      </c>
      <c r="I30" s="12">
        <f t="shared" si="0"/>
        <v>29412.859999999997</v>
      </c>
      <c r="J30" s="13">
        <v>0</v>
      </c>
      <c r="K30" s="13">
        <v>0</v>
      </c>
      <c r="L30" s="13">
        <v>1420</v>
      </c>
      <c r="M30" s="13">
        <v>0</v>
      </c>
      <c r="N30" s="13">
        <v>0</v>
      </c>
      <c r="O30" s="13">
        <v>30.31</v>
      </c>
      <c r="P30" s="13">
        <v>0</v>
      </c>
      <c r="Q30" s="13">
        <v>0</v>
      </c>
      <c r="R30" s="13">
        <v>0</v>
      </c>
      <c r="S30" s="13">
        <v>0</v>
      </c>
      <c r="T30" s="13">
        <v>3000</v>
      </c>
      <c r="U30" s="13">
        <v>0</v>
      </c>
      <c r="V30" s="13">
        <v>0</v>
      </c>
      <c r="W30" s="13">
        <v>7974.79</v>
      </c>
      <c r="X30" s="13">
        <v>0</v>
      </c>
      <c r="Y30" s="13">
        <v>16987.76</v>
      </c>
      <c r="Z30" s="13">
        <v>0</v>
      </c>
      <c r="AA30" s="13">
        <v>0</v>
      </c>
      <c r="AB30" s="12">
        <f t="shared" si="1"/>
        <v>0</v>
      </c>
      <c r="AC30" s="13">
        <v>0</v>
      </c>
      <c r="AD30" s="13">
        <v>0</v>
      </c>
      <c r="AE30" s="13">
        <v>0</v>
      </c>
      <c r="AF30" s="13">
        <v>0</v>
      </c>
      <c r="AG30" s="12">
        <f t="shared" si="2"/>
        <v>1200</v>
      </c>
      <c r="AH30" s="13">
        <v>0</v>
      </c>
      <c r="AI30" s="13">
        <v>0</v>
      </c>
      <c r="AJ30" s="13">
        <v>1200</v>
      </c>
      <c r="AK30" s="13">
        <v>0</v>
      </c>
      <c r="AL30" s="13">
        <v>0</v>
      </c>
      <c r="AM30" s="13">
        <v>0</v>
      </c>
      <c r="AN30" s="12">
        <f t="shared" si="3"/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2">
        <f t="shared" si="4"/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2">
        <f t="shared" si="5"/>
        <v>0</v>
      </c>
      <c r="BE30" s="13">
        <v>0</v>
      </c>
      <c r="BF30" s="12">
        <f t="shared" si="6"/>
        <v>30612.859999999997</v>
      </c>
      <c r="BG30" s="12">
        <f t="shared" si="7"/>
        <v>14600.24</v>
      </c>
      <c r="BH30" s="13">
        <v>0</v>
      </c>
      <c r="BI30" s="13">
        <v>0</v>
      </c>
      <c r="BJ30" s="13">
        <v>1738.2</v>
      </c>
      <c r="BK30" s="13">
        <v>866.28</v>
      </c>
      <c r="BL30" s="13">
        <v>743.72</v>
      </c>
      <c r="BM30" s="13">
        <v>2615.82</v>
      </c>
      <c r="BN30" s="13">
        <v>125.56</v>
      </c>
      <c r="BO30" s="13">
        <v>36.62</v>
      </c>
      <c r="BP30" s="13">
        <v>1417.59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249.63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5950.04</v>
      </c>
      <c r="CE30" s="13">
        <v>0</v>
      </c>
      <c r="CF30" s="13">
        <v>828.38</v>
      </c>
      <c r="CG30" s="13">
        <v>0</v>
      </c>
      <c r="CH30" s="13">
        <v>28.4</v>
      </c>
      <c r="CI30" s="12">
        <f t="shared" si="8"/>
        <v>16012.619999999997</v>
      </c>
    </row>
    <row r="31" spans="1:87" ht="14.25">
      <c r="A31" s="11" t="s">
        <v>133</v>
      </c>
      <c r="B31" s="11">
        <v>10212</v>
      </c>
      <c r="C31" s="11" t="s">
        <v>128</v>
      </c>
      <c r="D31" s="11" t="s">
        <v>134</v>
      </c>
      <c r="E31" s="10" t="s">
        <v>274</v>
      </c>
      <c r="F31" s="11" t="s">
        <v>294</v>
      </c>
      <c r="G31" s="11" t="s">
        <v>283</v>
      </c>
      <c r="H31" s="11" t="s">
        <v>12</v>
      </c>
      <c r="I31" s="12">
        <f t="shared" si="0"/>
        <v>17147.46</v>
      </c>
      <c r="J31" s="13">
        <v>0</v>
      </c>
      <c r="K31" s="13">
        <v>0</v>
      </c>
      <c r="L31" s="13">
        <v>1420</v>
      </c>
      <c r="M31" s="13">
        <v>0</v>
      </c>
      <c r="N31" s="13">
        <v>0</v>
      </c>
      <c r="O31" s="13">
        <v>30.31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4220.83</v>
      </c>
      <c r="X31" s="13">
        <v>0</v>
      </c>
      <c r="Y31" s="13">
        <v>11476.32</v>
      </c>
      <c r="Z31" s="13">
        <v>0</v>
      </c>
      <c r="AA31" s="13">
        <v>0</v>
      </c>
      <c r="AB31" s="12">
        <f t="shared" si="1"/>
        <v>0</v>
      </c>
      <c r="AC31" s="13">
        <v>0</v>
      </c>
      <c r="AD31" s="13">
        <v>0</v>
      </c>
      <c r="AE31" s="13">
        <v>0</v>
      </c>
      <c r="AF31" s="13">
        <v>0</v>
      </c>
      <c r="AG31" s="12">
        <f t="shared" si="2"/>
        <v>1200</v>
      </c>
      <c r="AH31" s="13">
        <v>0</v>
      </c>
      <c r="AI31" s="13">
        <v>0</v>
      </c>
      <c r="AJ31" s="13">
        <v>1200</v>
      </c>
      <c r="AK31" s="13">
        <v>0</v>
      </c>
      <c r="AL31" s="13">
        <v>0</v>
      </c>
      <c r="AM31" s="13">
        <v>0</v>
      </c>
      <c r="AN31" s="12">
        <f t="shared" si="3"/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2">
        <f t="shared" si="4"/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2">
        <f t="shared" si="5"/>
        <v>0</v>
      </c>
      <c r="BE31" s="13">
        <v>0</v>
      </c>
      <c r="BF31" s="12">
        <f t="shared" si="6"/>
        <v>18347.46</v>
      </c>
      <c r="BG31" s="12">
        <f t="shared" si="7"/>
        <v>7569.63</v>
      </c>
      <c r="BH31" s="13">
        <v>0</v>
      </c>
      <c r="BI31" s="13">
        <v>0</v>
      </c>
      <c r="BJ31" s="13">
        <v>917.16</v>
      </c>
      <c r="BK31" s="13">
        <v>131.64</v>
      </c>
      <c r="BL31" s="13">
        <v>743.72</v>
      </c>
      <c r="BM31" s="13">
        <v>1569.49</v>
      </c>
      <c r="BN31" s="13">
        <v>125.56</v>
      </c>
      <c r="BO31" s="13">
        <v>36.62</v>
      </c>
      <c r="BP31" s="13">
        <v>0</v>
      </c>
      <c r="BQ31" s="13">
        <v>0</v>
      </c>
      <c r="BR31" s="13">
        <v>0</v>
      </c>
      <c r="BS31" s="13">
        <v>0</v>
      </c>
      <c r="BT31" s="13">
        <v>114.76</v>
      </c>
      <c r="BU31" s="13">
        <v>0</v>
      </c>
      <c r="BV31" s="13">
        <v>156.97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2916.93</v>
      </c>
      <c r="CE31" s="13">
        <v>0</v>
      </c>
      <c r="CF31" s="13">
        <v>828.38</v>
      </c>
      <c r="CG31" s="13">
        <v>0</v>
      </c>
      <c r="CH31" s="13">
        <v>28.4</v>
      </c>
      <c r="CI31" s="12">
        <f t="shared" si="8"/>
        <v>10777.829999999998</v>
      </c>
    </row>
    <row r="32" spans="1:87" ht="14.25">
      <c r="A32" s="11" t="s">
        <v>92</v>
      </c>
      <c r="B32" s="11">
        <v>10224</v>
      </c>
      <c r="C32" s="11" t="s">
        <v>86</v>
      </c>
      <c r="D32" s="11" t="s">
        <v>93</v>
      </c>
      <c r="E32" s="10" t="s">
        <v>276</v>
      </c>
      <c r="F32" s="11" t="s">
        <v>295</v>
      </c>
      <c r="G32" s="11" t="s">
        <v>283</v>
      </c>
      <c r="H32" s="11" t="s">
        <v>18</v>
      </c>
      <c r="I32" s="12">
        <f t="shared" si="0"/>
        <v>25853.37</v>
      </c>
      <c r="J32" s="13">
        <v>0</v>
      </c>
      <c r="K32" s="13">
        <v>0</v>
      </c>
      <c r="L32" s="13">
        <v>1420</v>
      </c>
      <c r="M32" s="13">
        <v>0</v>
      </c>
      <c r="N32" s="13">
        <v>0</v>
      </c>
      <c r="O32" s="13">
        <v>30.31</v>
      </c>
      <c r="P32" s="13">
        <v>0</v>
      </c>
      <c r="Q32" s="13">
        <v>0</v>
      </c>
      <c r="R32" s="13">
        <v>0</v>
      </c>
      <c r="S32" s="13">
        <v>0</v>
      </c>
      <c r="T32" s="13">
        <v>3000</v>
      </c>
      <c r="U32" s="13">
        <v>0</v>
      </c>
      <c r="V32" s="13">
        <v>0</v>
      </c>
      <c r="W32" s="13">
        <v>6881.85</v>
      </c>
      <c r="X32" s="13">
        <v>0</v>
      </c>
      <c r="Y32" s="13">
        <v>14521.21</v>
      </c>
      <c r="Z32" s="13">
        <v>0</v>
      </c>
      <c r="AA32" s="13">
        <v>0</v>
      </c>
      <c r="AB32" s="12">
        <f t="shared" si="1"/>
        <v>0</v>
      </c>
      <c r="AC32" s="13">
        <v>0</v>
      </c>
      <c r="AD32" s="13">
        <v>0</v>
      </c>
      <c r="AE32" s="13">
        <v>0</v>
      </c>
      <c r="AF32" s="13">
        <v>0</v>
      </c>
      <c r="AG32" s="12">
        <f t="shared" si="2"/>
        <v>600</v>
      </c>
      <c r="AH32" s="13">
        <v>0</v>
      </c>
      <c r="AI32" s="13">
        <v>0</v>
      </c>
      <c r="AJ32" s="13">
        <v>600</v>
      </c>
      <c r="AK32" s="13">
        <v>0</v>
      </c>
      <c r="AL32" s="13">
        <v>0</v>
      </c>
      <c r="AM32" s="13">
        <v>0</v>
      </c>
      <c r="AN32" s="12">
        <f t="shared" si="3"/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2">
        <f t="shared" si="4"/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2">
        <f t="shared" si="5"/>
        <v>0</v>
      </c>
      <c r="BE32" s="13">
        <v>0</v>
      </c>
      <c r="BF32" s="12">
        <f t="shared" si="6"/>
        <v>26453.37</v>
      </c>
      <c r="BG32" s="12">
        <f t="shared" si="7"/>
        <v>9004.58</v>
      </c>
      <c r="BH32" s="13">
        <v>0</v>
      </c>
      <c r="BI32" s="13">
        <v>149.9</v>
      </c>
      <c r="BJ32" s="13">
        <v>0</v>
      </c>
      <c r="BK32" s="13">
        <v>205.02</v>
      </c>
      <c r="BL32" s="13">
        <v>743.81</v>
      </c>
      <c r="BM32" s="13">
        <v>1438.7</v>
      </c>
      <c r="BN32" s="13">
        <v>125.56</v>
      </c>
      <c r="BO32" s="13">
        <v>36.62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214.03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5234.16</v>
      </c>
      <c r="CE32" s="13">
        <v>0</v>
      </c>
      <c r="CF32" s="13">
        <v>828.38</v>
      </c>
      <c r="CG32" s="13">
        <v>0</v>
      </c>
      <c r="CH32" s="13">
        <v>28.4</v>
      </c>
      <c r="CI32" s="12">
        <f t="shared" si="8"/>
        <v>17448.79</v>
      </c>
    </row>
    <row r="33" spans="1:87" ht="14.25">
      <c r="A33" s="11" t="s">
        <v>105</v>
      </c>
      <c r="B33" s="11">
        <v>10236</v>
      </c>
      <c r="C33" s="11" t="s">
        <v>86</v>
      </c>
      <c r="D33" s="11" t="s">
        <v>104</v>
      </c>
      <c r="E33" s="10" t="s">
        <v>274</v>
      </c>
      <c r="F33" s="11" t="s">
        <v>294</v>
      </c>
      <c r="G33" s="11" t="s">
        <v>283</v>
      </c>
      <c r="H33" s="11" t="s">
        <v>56</v>
      </c>
      <c r="I33" s="12">
        <f t="shared" si="0"/>
        <v>14292.02</v>
      </c>
      <c r="J33" s="13">
        <v>0</v>
      </c>
      <c r="K33" s="13">
        <v>0</v>
      </c>
      <c r="L33" s="13">
        <v>1420</v>
      </c>
      <c r="M33" s="13">
        <v>0</v>
      </c>
      <c r="N33" s="13">
        <v>0</v>
      </c>
      <c r="O33" s="13">
        <v>30.31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1365.39</v>
      </c>
      <c r="X33" s="13">
        <v>0</v>
      </c>
      <c r="Y33" s="13">
        <v>11476.32</v>
      </c>
      <c r="Z33" s="13">
        <v>0</v>
      </c>
      <c r="AA33" s="13">
        <v>0</v>
      </c>
      <c r="AB33" s="12">
        <f t="shared" si="1"/>
        <v>0</v>
      </c>
      <c r="AC33" s="13">
        <v>0</v>
      </c>
      <c r="AD33" s="13">
        <v>0</v>
      </c>
      <c r="AE33" s="13">
        <v>0</v>
      </c>
      <c r="AF33" s="13">
        <v>0</v>
      </c>
      <c r="AG33" s="12">
        <f t="shared" si="2"/>
        <v>600</v>
      </c>
      <c r="AH33" s="13">
        <v>0</v>
      </c>
      <c r="AI33" s="13">
        <v>600</v>
      </c>
      <c r="AJ33" s="13">
        <v>0</v>
      </c>
      <c r="AK33" s="13">
        <v>0</v>
      </c>
      <c r="AL33" s="13">
        <v>0</v>
      </c>
      <c r="AM33" s="13">
        <v>0</v>
      </c>
      <c r="AN33" s="12">
        <f t="shared" si="3"/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2">
        <f t="shared" si="4"/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2">
        <f t="shared" si="5"/>
        <v>0</v>
      </c>
      <c r="BE33" s="13">
        <v>0</v>
      </c>
      <c r="BF33" s="12">
        <f t="shared" si="6"/>
        <v>14892.02</v>
      </c>
      <c r="BG33" s="12">
        <f t="shared" si="7"/>
        <v>5003.78</v>
      </c>
      <c r="BH33" s="13">
        <v>0</v>
      </c>
      <c r="BI33" s="13">
        <v>0</v>
      </c>
      <c r="BJ33" s="13">
        <v>43.4</v>
      </c>
      <c r="BK33" s="13">
        <v>0</v>
      </c>
      <c r="BL33" s="13">
        <v>3.76</v>
      </c>
      <c r="BM33" s="13">
        <v>642.09</v>
      </c>
      <c r="BN33" s="13">
        <v>123.28</v>
      </c>
      <c r="BO33" s="13">
        <v>35.96</v>
      </c>
      <c r="BP33" s="13">
        <v>883.53</v>
      </c>
      <c r="BQ33" s="13">
        <v>0</v>
      </c>
      <c r="BR33" s="13">
        <v>0</v>
      </c>
      <c r="BS33" s="13">
        <v>0</v>
      </c>
      <c r="BT33" s="13">
        <v>114.76</v>
      </c>
      <c r="BU33" s="13">
        <v>0</v>
      </c>
      <c r="BV33" s="13">
        <v>128.42</v>
      </c>
      <c r="BW33" s="13">
        <v>0</v>
      </c>
      <c r="BX33" s="13">
        <v>0</v>
      </c>
      <c r="BY33" s="13">
        <v>0</v>
      </c>
      <c r="BZ33" s="13">
        <v>0</v>
      </c>
      <c r="CA33" s="13">
        <v>10</v>
      </c>
      <c r="CB33" s="13">
        <v>0</v>
      </c>
      <c r="CC33" s="13">
        <v>0</v>
      </c>
      <c r="CD33" s="13">
        <v>2161.8</v>
      </c>
      <c r="CE33" s="13">
        <v>0</v>
      </c>
      <c r="CF33" s="13">
        <v>828.38</v>
      </c>
      <c r="CG33" s="13">
        <v>0</v>
      </c>
      <c r="CH33" s="13">
        <v>28.4</v>
      </c>
      <c r="CI33" s="12">
        <f t="shared" si="8"/>
        <v>9888.240000000002</v>
      </c>
    </row>
    <row r="34" spans="1:87" ht="14.25">
      <c r="A34" s="11" t="s">
        <v>218</v>
      </c>
      <c r="B34" s="11">
        <v>10248</v>
      </c>
      <c r="C34" s="11" t="s">
        <v>197</v>
      </c>
      <c r="D34" s="11" t="s">
        <v>200</v>
      </c>
      <c r="E34" s="10" t="s">
        <v>274</v>
      </c>
      <c r="F34" s="11" t="s">
        <v>285</v>
      </c>
      <c r="G34" s="11" t="s">
        <v>283</v>
      </c>
      <c r="H34" s="11" t="s">
        <v>42</v>
      </c>
      <c r="I34" s="12">
        <f t="shared" si="0"/>
        <v>6872.71</v>
      </c>
      <c r="J34" s="13">
        <v>0</v>
      </c>
      <c r="K34" s="13">
        <v>0</v>
      </c>
      <c r="L34" s="13">
        <v>1420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796.46</v>
      </c>
      <c r="X34" s="13">
        <v>0</v>
      </c>
      <c r="Y34" s="13">
        <v>4656.25</v>
      </c>
      <c r="Z34" s="13">
        <v>0</v>
      </c>
      <c r="AA34" s="13">
        <v>0</v>
      </c>
      <c r="AB34" s="12">
        <f t="shared" si="1"/>
        <v>0</v>
      </c>
      <c r="AC34" s="13">
        <v>0</v>
      </c>
      <c r="AD34" s="13">
        <v>0</v>
      </c>
      <c r="AE34" s="13">
        <v>0</v>
      </c>
      <c r="AF34" s="13">
        <v>0</v>
      </c>
      <c r="AG34" s="12">
        <f t="shared" si="2"/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2">
        <f t="shared" si="3"/>
        <v>7260.4800000000005</v>
      </c>
      <c r="AO34" s="13">
        <v>1815.12</v>
      </c>
      <c r="AP34" s="13">
        <v>0</v>
      </c>
      <c r="AQ34" s="13">
        <v>0</v>
      </c>
      <c r="AR34" s="13">
        <v>0</v>
      </c>
      <c r="AS34" s="13">
        <v>530.97</v>
      </c>
      <c r="AT34" s="13">
        <v>903.89</v>
      </c>
      <c r="AU34" s="13">
        <v>906.33</v>
      </c>
      <c r="AV34" s="13">
        <v>3104.17</v>
      </c>
      <c r="AW34" s="13">
        <v>0</v>
      </c>
      <c r="AX34" s="12">
        <f t="shared" si="4"/>
        <v>3630.24</v>
      </c>
      <c r="AY34" s="13">
        <v>907.56</v>
      </c>
      <c r="AZ34" s="13">
        <v>265.49</v>
      </c>
      <c r="BA34" s="13">
        <v>451.95</v>
      </c>
      <c r="BB34" s="13">
        <v>453.16</v>
      </c>
      <c r="BC34" s="13">
        <v>1552.08</v>
      </c>
      <c r="BD34" s="12">
        <f t="shared" si="5"/>
        <v>2726.36</v>
      </c>
      <c r="BE34" s="13">
        <v>2726.36</v>
      </c>
      <c r="BF34" s="12">
        <f t="shared" si="6"/>
        <v>20489.79</v>
      </c>
      <c r="BG34" s="12">
        <f t="shared" si="7"/>
        <v>6058.95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453.9</v>
      </c>
      <c r="BN34" s="13">
        <v>87.15</v>
      </c>
      <c r="BO34" s="13">
        <v>25.42</v>
      </c>
      <c r="BP34" s="13">
        <v>0</v>
      </c>
      <c r="BQ34" s="13">
        <v>0</v>
      </c>
      <c r="BR34" s="13">
        <v>0</v>
      </c>
      <c r="BS34" s="13">
        <v>0</v>
      </c>
      <c r="BT34" s="13">
        <v>46.56</v>
      </c>
      <c r="BU34" s="13">
        <v>0</v>
      </c>
      <c r="BV34" s="13">
        <v>54.53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3635.14</v>
      </c>
      <c r="CC34" s="13">
        <v>828.38</v>
      </c>
      <c r="CD34" s="13">
        <v>0</v>
      </c>
      <c r="CE34" s="13">
        <v>899.47</v>
      </c>
      <c r="CF34" s="13">
        <v>0</v>
      </c>
      <c r="CG34" s="13">
        <v>0</v>
      </c>
      <c r="CH34" s="13">
        <v>28.4</v>
      </c>
      <c r="CI34" s="12">
        <f t="shared" si="8"/>
        <v>14430.84</v>
      </c>
    </row>
    <row r="35" spans="1:87" ht="14.25">
      <c r="A35" s="11" t="s">
        <v>219</v>
      </c>
      <c r="B35" s="11">
        <v>10250</v>
      </c>
      <c r="C35" s="11" t="s">
        <v>197</v>
      </c>
      <c r="D35" s="11" t="s">
        <v>200</v>
      </c>
      <c r="E35" s="10" t="s">
        <v>274</v>
      </c>
      <c r="F35" s="11" t="s">
        <v>296</v>
      </c>
      <c r="G35" s="11" t="s">
        <v>283</v>
      </c>
      <c r="H35" s="11" t="s">
        <v>42</v>
      </c>
      <c r="I35" s="12">
        <f t="shared" si="0"/>
        <v>6003.45</v>
      </c>
      <c r="J35" s="13">
        <v>0</v>
      </c>
      <c r="K35" s="13">
        <v>0</v>
      </c>
      <c r="L35" s="13">
        <v>1420</v>
      </c>
      <c r="M35" s="13">
        <v>0</v>
      </c>
      <c r="N35" s="13">
        <v>0</v>
      </c>
      <c r="O35" s="13">
        <v>20.2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258.29</v>
      </c>
      <c r="X35" s="13">
        <v>0</v>
      </c>
      <c r="Y35" s="13">
        <v>4304.96</v>
      </c>
      <c r="Z35" s="13">
        <v>0</v>
      </c>
      <c r="AA35" s="13">
        <v>0</v>
      </c>
      <c r="AB35" s="12">
        <f t="shared" si="1"/>
        <v>0</v>
      </c>
      <c r="AC35" s="13">
        <v>0</v>
      </c>
      <c r="AD35" s="13">
        <v>0</v>
      </c>
      <c r="AE35" s="13">
        <v>0</v>
      </c>
      <c r="AF35" s="13">
        <v>0</v>
      </c>
      <c r="AG35" s="12">
        <f t="shared" si="2"/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2">
        <f t="shared" si="3"/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2">
        <f t="shared" si="4"/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2">
        <f t="shared" si="5"/>
        <v>0</v>
      </c>
      <c r="BE35" s="13">
        <v>0</v>
      </c>
      <c r="BF35" s="12">
        <f t="shared" si="6"/>
        <v>6003.45</v>
      </c>
      <c r="BG35" s="12">
        <f t="shared" si="7"/>
        <v>2588.0099999999998</v>
      </c>
      <c r="BH35" s="13">
        <v>0</v>
      </c>
      <c r="BI35" s="13">
        <v>0</v>
      </c>
      <c r="BJ35" s="13">
        <v>428.67</v>
      </c>
      <c r="BK35" s="13">
        <v>169.47</v>
      </c>
      <c r="BL35" s="13">
        <v>538.24</v>
      </c>
      <c r="BM35" s="13">
        <v>365.06</v>
      </c>
      <c r="BN35" s="13">
        <v>43.81</v>
      </c>
      <c r="BO35" s="13">
        <v>12.78</v>
      </c>
      <c r="BP35" s="13">
        <v>242.69</v>
      </c>
      <c r="BQ35" s="13">
        <v>0</v>
      </c>
      <c r="BR35" s="13">
        <v>0</v>
      </c>
      <c r="BS35" s="13">
        <v>0</v>
      </c>
      <c r="BT35" s="13">
        <v>43.04</v>
      </c>
      <c r="BU35" s="13">
        <v>0</v>
      </c>
      <c r="BV35" s="13">
        <v>45.63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195.19</v>
      </c>
      <c r="CE35" s="13">
        <v>0</v>
      </c>
      <c r="CF35" s="13">
        <v>475.03</v>
      </c>
      <c r="CG35" s="13">
        <v>0</v>
      </c>
      <c r="CH35" s="13">
        <v>28.4</v>
      </c>
      <c r="CI35" s="12">
        <f t="shared" si="8"/>
        <v>3415.44</v>
      </c>
    </row>
    <row r="36" spans="1:87" ht="14.25">
      <c r="A36" s="11" t="s">
        <v>135</v>
      </c>
      <c r="B36" s="11">
        <v>10261</v>
      </c>
      <c r="C36" s="11" t="s">
        <v>128</v>
      </c>
      <c r="D36" s="11" t="s">
        <v>134</v>
      </c>
      <c r="E36" s="10" t="s">
        <v>274</v>
      </c>
      <c r="F36" s="11" t="s">
        <v>286</v>
      </c>
      <c r="G36" s="11" t="s">
        <v>283</v>
      </c>
      <c r="H36" s="11" t="s">
        <v>12</v>
      </c>
      <c r="I36" s="12">
        <f t="shared" si="0"/>
        <v>14922.06</v>
      </c>
      <c r="J36" s="13">
        <v>0</v>
      </c>
      <c r="K36" s="13">
        <v>0</v>
      </c>
      <c r="L36" s="13">
        <v>1420</v>
      </c>
      <c r="M36" s="13">
        <v>0</v>
      </c>
      <c r="N36" s="13">
        <v>0</v>
      </c>
      <c r="O36" s="13">
        <v>30.31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2436.83</v>
      </c>
      <c r="X36" s="13">
        <v>0</v>
      </c>
      <c r="Y36" s="13">
        <v>11034.92</v>
      </c>
      <c r="Z36" s="13">
        <v>0</v>
      </c>
      <c r="AA36" s="13">
        <v>0</v>
      </c>
      <c r="AB36" s="12">
        <f t="shared" si="1"/>
        <v>0</v>
      </c>
      <c r="AC36" s="13">
        <v>0</v>
      </c>
      <c r="AD36" s="13">
        <v>0</v>
      </c>
      <c r="AE36" s="13">
        <v>0</v>
      </c>
      <c r="AF36" s="13">
        <v>0</v>
      </c>
      <c r="AG36" s="12">
        <f t="shared" si="2"/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2">
        <f t="shared" si="3"/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2">
        <f t="shared" si="4"/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2">
        <f t="shared" si="5"/>
        <v>0</v>
      </c>
      <c r="BE36" s="13">
        <v>0</v>
      </c>
      <c r="BF36" s="12">
        <f t="shared" si="6"/>
        <v>14922.06</v>
      </c>
      <c r="BG36" s="12">
        <f t="shared" si="7"/>
        <v>6962.139999999999</v>
      </c>
      <c r="BH36" s="13">
        <v>2390.9</v>
      </c>
      <c r="BI36" s="13">
        <v>0</v>
      </c>
      <c r="BJ36" s="13">
        <v>70.43</v>
      </c>
      <c r="BK36" s="13">
        <v>643.28</v>
      </c>
      <c r="BL36" s="13">
        <v>743.45</v>
      </c>
      <c r="BM36" s="13">
        <v>261.58</v>
      </c>
      <c r="BN36" s="13">
        <v>125.56</v>
      </c>
      <c r="BO36" s="13">
        <v>36.62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1833.54</v>
      </c>
      <c r="CE36" s="13">
        <v>0</v>
      </c>
      <c r="CF36" s="13">
        <v>828.38</v>
      </c>
      <c r="CG36" s="13">
        <v>0</v>
      </c>
      <c r="CH36" s="13">
        <v>28.4</v>
      </c>
      <c r="CI36" s="12">
        <f t="shared" si="8"/>
        <v>7959.92</v>
      </c>
    </row>
    <row r="37" spans="1:87" ht="14.25">
      <c r="A37" s="11" t="s">
        <v>136</v>
      </c>
      <c r="B37" s="11">
        <v>10273</v>
      </c>
      <c r="C37" s="11" t="s">
        <v>128</v>
      </c>
      <c r="D37" s="11" t="s">
        <v>134</v>
      </c>
      <c r="E37" s="10" t="s">
        <v>274</v>
      </c>
      <c r="F37" s="11" t="s">
        <v>294</v>
      </c>
      <c r="G37" s="11" t="s">
        <v>283</v>
      </c>
      <c r="H37" s="11" t="s">
        <v>125</v>
      </c>
      <c r="I37" s="12">
        <f t="shared" si="0"/>
        <v>14615.369999999999</v>
      </c>
      <c r="J37" s="13">
        <v>0</v>
      </c>
      <c r="K37" s="13">
        <v>0</v>
      </c>
      <c r="L37" s="13">
        <v>1420</v>
      </c>
      <c r="M37" s="13">
        <v>0</v>
      </c>
      <c r="N37" s="13">
        <v>0</v>
      </c>
      <c r="O37" s="13">
        <v>30.31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1688.74</v>
      </c>
      <c r="X37" s="13">
        <v>0</v>
      </c>
      <c r="Y37" s="13">
        <v>11476.32</v>
      </c>
      <c r="Z37" s="13">
        <v>0</v>
      </c>
      <c r="AA37" s="13">
        <v>0</v>
      </c>
      <c r="AB37" s="12">
        <f t="shared" si="1"/>
        <v>0</v>
      </c>
      <c r="AC37" s="13">
        <v>0</v>
      </c>
      <c r="AD37" s="13">
        <v>0</v>
      </c>
      <c r="AE37" s="13">
        <v>0</v>
      </c>
      <c r="AF37" s="13">
        <v>0</v>
      </c>
      <c r="AG37" s="12">
        <f t="shared" si="2"/>
        <v>600</v>
      </c>
      <c r="AH37" s="13">
        <v>0</v>
      </c>
      <c r="AI37" s="13">
        <v>600</v>
      </c>
      <c r="AJ37" s="13">
        <v>0</v>
      </c>
      <c r="AK37" s="13">
        <v>0</v>
      </c>
      <c r="AL37" s="13">
        <v>0</v>
      </c>
      <c r="AM37" s="13">
        <v>0</v>
      </c>
      <c r="AN37" s="12">
        <f t="shared" si="3"/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2">
        <f t="shared" si="4"/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2">
        <f t="shared" si="5"/>
        <v>0</v>
      </c>
      <c r="BE37" s="13">
        <v>0</v>
      </c>
      <c r="BF37" s="12">
        <f t="shared" si="6"/>
        <v>15215.369999999999</v>
      </c>
      <c r="BG37" s="12">
        <f t="shared" si="7"/>
        <v>5588.33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2615.82</v>
      </c>
      <c r="BN37" s="13">
        <v>125.56</v>
      </c>
      <c r="BO37" s="13">
        <v>36.62</v>
      </c>
      <c r="BP37" s="13">
        <v>0</v>
      </c>
      <c r="BQ37" s="13">
        <v>0</v>
      </c>
      <c r="BR37" s="13">
        <v>0</v>
      </c>
      <c r="BS37" s="13">
        <v>0</v>
      </c>
      <c r="BT37" s="13">
        <v>114.76</v>
      </c>
      <c r="BU37" s="13">
        <v>0</v>
      </c>
      <c r="BV37" s="13">
        <v>131.65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1707.14</v>
      </c>
      <c r="CE37" s="13">
        <v>0</v>
      </c>
      <c r="CF37" s="13">
        <v>828.38</v>
      </c>
      <c r="CG37" s="13">
        <v>0</v>
      </c>
      <c r="CH37" s="13">
        <v>28.4</v>
      </c>
      <c r="CI37" s="12">
        <f t="shared" si="8"/>
        <v>9627.039999999999</v>
      </c>
    </row>
    <row r="38" spans="1:87" ht="14.25">
      <c r="A38" s="11" t="s">
        <v>220</v>
      </c>
      <c r="B38" s="11">
        <v>10285</v>
      </c>
      <c r="C38" s="11" t="s">
        <v>197</v>
      </c>
      <c r="D38" s="11" t="s">
        <v>200</v>
      </c>
      <c r="E38" s="10" t="s">
        <v>274</v>
      </c>
      <c r="F38" s="11" t="s">
        <v>297</v>
      </c>
      <c r="G38" s="11" t="s">
        <v>283</v>
      </c>
      <c r="H38" s="11" t="s">
        <v>56</v>
      </c>
      <c r="I38" s="12">
        <f t="shared" si="0"/>
        <v>6185.98</v>
      </c>
      <c r="J38" s="13">
        <v>0</v>
      </c>
      <c r="K38" s="13">
        <v>0</v>
      </c>
      <c r="L38" s="13">
        <v>1420</v>
      </c>
      <c r="M38" s="13">
        <v>0</v>
      </c>
      <c r="N38" s="13">
        <v>0</v>
      </c>
      <c r="O38" s="13">
        <v>20.2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268.62</v>
      </c>
      <c r="X38" s="13">
        <v>0</v>
      </c>
      <c r="Y38" s="13">
        <v>4477.16</v>
      </c>
      <c r="Z38" s="13">
        <v>0</v>
      </c>
      <c r="AA38" s="13">
        <v>0</v>
      </c>
      <c r="AB38" s="12">
        <f t="shared" si="1"/>
        <v>0</v>
      </c>
      <c r="AC38" s="13">
        <v>0</v>
      </c>
      <c r="AD38" s="13">
        <v>0</v>
      </c>
      <c r="AE38" s="13">
        <v>0</v>
      </c>
      <c r="AF38" s="13">
        <v>0</v>
      </c>
      <c r="AG38" s="12">
        <f t="shared" si="2"/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2">
        <f t="shared" si="3"/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2">
        <f t="shared" si="4"/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2">
        <f t="shared" si="5"/>
        <v>0</v>
      </c>
      <c r="BE38" s="13">
        <v>0</v>
      </c>
      <c r="BF38" s="12">
        <f t="shared" si="6"/>
        <v>6185.98</v>
      </c>
      <c r="BG38" s="12">
        <f t="shared" si="7"/>
        <v>1782.9399999999998</v>
      </c>
      <c r="BH38" s="13">
        <v>0</v>
      </c>
      <c r="BI38" s="13">
        <v>0</v>
      </c>
      <c r="BJ38" s="13">
        <v>73.29</v>
      </c>
      <c r="BK38" s="13">
        <v>0</v>
      </c>
      <c r="BL38" s="13">
        <v>559.38</v>
      </c>
      <c r="BM38" s="13">
        <v>332.2</v>
      </c>
      <c r="BN38" s="13">
        <v>45.56</v>
      </c>
      <c r="BO38" s="13">
        <v>13.29</v>
      </c>
      <c r="BP38" s="13">
        <v>0</v>
      </c>
      <c r="BQ38" s="13">
        <v>0</v>
      </c>
      <c r="BR38" s="13">
        <v>0</v>
      </c>
      <c r="BS38" s="13">
        <v>0</v>
      </c>
      <c r="BT38" s="13">
        <v>44.77</v>
      </c>
      <c r="BU38" s="13">
        <v>0</v>
      </c>
      <c r="BV38" s="13">
        <v>47.46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138.01</v>
      </c>
      <c r="CE38" s="13">
        <v>0</v>
      </c>
      <c r="CF38" s="13">
        <v>500.58</v>
      </c>
      <c r="CG38" s="13">
        <v>0</v>
      </c>
      <c r="CH38" s="13">
        <v>28.4</v>
      </c>
      <c r="CI38" s="12">
        <f t="shared" si="8"/>
        <v>4403.04</v>
      </c>
    </row>
    <row r="39" spans="1:87" ht="14.25">
      <c r="A39" s="11" t="s">
        <v>229</v>
      </c>
      <c r="B39" s="11">
        <v>10297</v>
      </c>
      <c r="C39" s="11" t="s">
        <v>197</v>
      </c>
      <c r="D39" s="11" t="s">
        <v>226</v>
      </c>
      <c r="E39" s="10" t="s">
        <v>274</v>
      </c>
      <c r="F39" s="11" t="s">
        <v>296</v>
      </c>
      <c r="G39" s="11" t="s">
        <v>283</v>
      </c>
      <c r="H39" s="11" t="s">
        <v>56</v>
      </c>
      <c r="I39" s="12">
        <f t="shared" si="0"/>
        <v>9859.25</v>
      </c>
      <c r="J39" s="13">
        <v>0</v>
      </c>
      <c r="K39" s="13">
        <v>0</v>
      </c>
      <c r="L39" s="13">
        <v>1420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3168.9</v>
      </c>
      <c r="U39" s="13">
        <v>0</v>
      </c>
      <c r="V39" s="13">
        <v>0</v>
      </c>
      <c r="W39" s="13">
        <v>965.39</v>
      </c>
      <c r="X39" s="13">
        <v>0</v>
      </c>
      <c r="Y39" s="13">
        <v>4304.96</v>
      </c>
      <c r="Z39" s="13">
        <v>0</v>
      </c>
      <c r="AA39" s="13">
        <v>0</v>
      </c>
      <c r="AB39" s="12">
        <f t="shared" si="1"/>
        <v>0</v>
      </c>
      <c r="AC39" s="13">
        <v>0</v>
      </c>
      <c r="AD39" s="13">
        <v>0</v>
      </c>
      <c r="AE39" s="13">
        <v>0</v>
      </c>
      <c r="AF39" s="13">
        <v>0</v>
      </c>
      <c r="AG39" s="12">
        <f t="shared" si="2"/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2">
        <f t="shared" si="3"/>
        <v>6207.15</v>
      </c>
      <c r="AO39" s="13">
        <v>1551.79</v>
      </c>
      <c r="AP39" s="13">
        <v>422.52</v>
      </c>
      <c r="AQ39" s="13">
        <v>1161.93</v>
      </c>
      <c r="AR39" s="13">
        <v>128.72</v>
      </c>
      <c r="AS39" s="13">
        <v>353.98</v>
      </c>
      <c r="AT39" s="13">
        <v>435.73</v>
      </c>
      <c r="AU39" s="13">
        <v>0</v>
      </c>
      <c r="AV39" s="13">
        <v>1578.49</v>
      </c>
      <c r="AW39" s="13">
        <v>573.99</v>
      </c>
      <c r="AX39" s="12">
        <f t="shared" si="4"/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2">
        <f t="shared" si="5"/>
        <v>0</v>
      </c>
      <c r="BE39" s="13">
        <v>0</v>
      </c>
      <c r="BF39" s="12">
        <f t="shared" si="6"/>
        <v>16066.4</v>
      </c>
      <c r="BG39" s="12">
        <f t="shared" si="7"/>
        <v>8195.01</v>
      </c>
      <c r="BH39" s="13">
        <v>1396.42</v>
      </c>
      <c r="BI39" s="13">
        <v>0</v>
      </c>
      <c r="BJ39" s="13">
        <v>639.52</v>
      </c>
      <c r="BK39" s="13">
        <v>255.38</v>
      </c>
      <c r="BL39" s="13">
        <v>744.13</v>
      </c>
      <c r="BM39" s="13">
        <v>208.54</v>
      </c>
      <c r="BN39" s="13">
        <v>100.1</v>
      </c>
      <c r="BO39" s="13">
        <v>29.19</v>
      </c>
      <c r="BP39" s="13">
        <v>0</v>
      </c>
      <c r="BQ39" s="13">
        <v>0</v>
      </c>
      <c r="BR39" s="13">
        <v>0</v>
      </c>
      <c r="BS39" s="13">
        <v>0</v>
      </c>
      <c r="BT39" s="13">
        <v>43.04</v>
      </c>
      <c r="BU39" s="13">
        <v>0</v>
      </c>
      <c r="BV39" s="13">
        <v>52.7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3094.4</v>
      </c>
      <c r="CC39" s="13">
        <v>547.64</v>
      </c>
      <c r="CD39" s="13">
        <v>87.8</v>
      </c>
      <c r="CE39" s="13">
        <v>687.01</v>
      </c>
      <c r="CF39" s="13">
        <v>280.74</v>
      </c>
      <c r="CG39" s="13">
        <v>0</v>
      </c>
      <c r="CH39" s="13">
        <v>28.4</v>
      </c>
      <c r="CI39" s="12">
        <f t="shared" si="8"/>
        <v>7871.389999999999</v>
      </c>
    </row>
    <row r="40" spans="1:87" ht="14.25">
      <c r="A40" s="11" t="s">
        <v>127</v>
      </c>
      <c r="B40" s="11">
        <v>10303</v>
      </c>
      <c r="C40" s="11" t="s">
        <v>128</v>
      </c>
      <c r="D40" s="11" t="s">
        <v>129</v>
      </c>
      <c r="E40" s="10" t="s">
        <v>274</v>
      </c>
      <c r="F40" s="11" t="s">
        <v>294</v>
      </c>
      <c r="G40" s="11" t="s">
        <v>283</v>
      </c>
      <c r="H40" s="11" t="s">
        <v>56</v>
      </c>
      <c r="I40" s="12">
        <f t="shared" si="0"/>
        <v>13615.2</v>
      </c>
      <c r="J40" s="13">
        <v>0</v>
      </c>
      <c r="K40" s="13">
        <v>0</v>
      </c>
      <c r="L40" s="13">
        <v>1420</v>
      </c>
      <c r="M40" s="13">
        <v>0</v>
      </c>
      <c r="N40" s="13">
        <v>0</v>
      </c>
      <c r="O40" s="13">
        <v>30.31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688.57</v>
      </c>
      <c r="X40" s="13">
        <v>0</v>
      </c>
      <c r="Y40" s="13">
        <v>11476.32</v>
      </c>
      <c r="Z40" s="13">
        <v>0</v>
      </c>
      <c r="AA40" s="13">
        <v>0</v>
      </c>
      <c r="AB40" s="12">
        <f t="shared" si="1"/>
        <v>0</v>
      </c>
      <c r="AC40" s="13">
        <v>0</v>
      </c>
      <c r="AD40" s="13">
        <v>0</v>
      </c>
      <c r="AE40" s="13">
        <v>0</v>
      </c>
      <c r="AF40" s="13">
        <v>0</v>
      </c>
      <c r="AG40" s="12">
        <f t="shared" si="2"/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2">
        <f t="shared" si="3"/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2">
        <f t="shared" si="4"/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2">
        <f t="shared" si="5"/>
        <v>0</v>
      </c>
      <c r="BE40" s="13">
        <v>0</v>
      </c>
      <c r="BF40" s="12">
        <f t="shared" si="6"/>
        <v>13615.2</v>
      </c>
      <c r="BG40" s="12">
        <f t="shared" si="7"/>
        <v>6776.820000000001</v>
      </c>
      <c r="BH40" s="13">
        <v>0</v>
      </c>
      <c r="BI40" s="13">
        <v>0</v>
      </c>
      <c r="BJ40" s="13">
        <v>652.58</v>
      </c>
      <c r="BK40" s="13">
        <v>339.9</v>
      </c>
      <c r="BL40" s="13">
        <v>743.45</v>
      </c>
      <c r="BM40" s="13">
        <v>1459.79</v>
      </c>
      <c r="BN40" s="13">
        <v>116.78</v>
      </c>
      <c r="BO40" s="13">
        <v>34.06</v>
      </c>
      <c r="BP40" s="13">
        <v>531.81</v>
      </c>
      <c r="BQ40" s="13">
        <v>0</v>
      </c>
      <c r="BR40" s="13">
        <v>0</v>
      </c>
      <c r="BS40" s="13">
        <v>0</v>
      </c>
      <c r="BT40" s="13">
        <v>114.76</v>
      </c>
      <c r="BU40" s="13">
        <v>0</v>
      </c>
      <c r="BV40" s="13">
        <v>121.65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1805.26</v>
      </c>
      <c r="CE40" s="13">
        <v>0</v>
      </c>
      <c r="CF40" s="13">
        <v>828.38</v>
      </c>
      <c r="CG40" s="13">
        <v>0</v>
      </c>
      <c r="CH40" s="13">
        <v>28.4</v>
      </c>
      <c r="CI40" s="12">
        <f t="shared" si="8"/>
        <v>6838.38</v>
      </c>
    </row>
    <row r="41" spans="1:87" ht="14.25">
      <c r="A41" s="11" t="s">
        <v>130</v>
      </c>
      <c r="B41" s="11">
        <v>10315</v>
      </c>
      <c r="C41" s="11" t="s">
        <v>128</v>
      </c>
      <c r="D41" s="11" t="s">
        <v>129</v>
      </c>
      <c r="E41" s="10" t="s">
        <v>274</v>
      </c>
      <c r="F41" s="11" t="s">
        <v>286</v>
      </c>
      <c r="G41" s="11" t="s">
        <v>283</v>
      </c>
      <c r="H41" s="11" t="s">
        <v>12</v>
      </c>
      <c r="I41" s="12">
        <f t="shared" si="0"/>
        <v>14653.6</v>
      </c>
      <c r="J41" s="13">
        <v>0</v>
      </c>
      <c r="K41" s="13">
        <v>0</v>
      </c>
      <c r="L41" s="13">
        <v>1420</v>
      </c>
      <c r="M41" s="13">
        <v>0</v>
      </c>
      <c r="N41" s="13">
        <v>0</v>
      </c>
      <c r="O41" s="13">
        <v>30.31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2168.37</v>
      </c>
      <c r="X41" s="13">
        <v>0</v>
      </c>
      <c r="Y41" s="13">
        <v>11034.92</v>
      </c>
      <c r="Z41" s="13">
        <v>0</v>
      </c>
      <c r="AA41" s="13">
        <v>0</v>
      </c>
      <c r="AB41" s="12">
        <f t="shared" si="1"/>
        <v>0</v>
      </c>
      <c r="AC41" s="13">
        <v>0</v>
      </c>
      <c r="AD41" s="13">
        <v>0</v>
      </c>
      <c r="AE41" s="13">
        <v>0</v>
      </c>
      <c r="AF41" s="13">
        <v>0</v>
      </c>
      <c r="AG41" s="12">
        <f t="shared" si="2"/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2">
        <f t="shared" si="3"/>
        <v>12410.72</v>
      </c>
      <c r="AO41" s="13">
        <v>3102.68</v>
      </c>
      <c r="AP41" s="13">
        <v>0</v>
      </c>
      <c r="AQ41" s="13">
        <v>0</v>
      </c>
      <c r="AR41" s="13">
        <v>795.07</v>
      </c>
      <c r="AS41" s="13">
        <v>289.12</v>
      </c>
      <c r="AT41" s="13">
        <v>2706.39</v>
      </c>
      <c r="AU41" s="13">
        <v>0</v>
      </c>
      <c r="AV41" s="13">
        <v>1471.32</v>
      </c>
      <c r="AW41" s="13">
        <v>4046.14</v>
      </c>
      <c r="AX41" s="12">
        <f t="shared" si="4"/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2">
        <f t="shared" si="5"/>
        <v>6601.65</v>
      </c>
      <c r="BE41" s="13">
        <v>6601.65</v>
      </c>
      <c r="BF41" s="12">
        <f t="shared" si="6"/>
        <v>33665.97</v>
      </c>
      <c r="BG41" s="12">
        <f t="shared" si="7"/>
        <v>7986.84</v>
      </c>
      <c r="BH41" s="13">
        <v>0</v>
      </c>
      <c r="BI41" s="13">
        <v>0</v>
      </c>
      <c r="BJ41" s="13">
        <v>125.33</v>
      </c>
      <c r="BK41" s="13">
        <v>28</v>
      </c>
      <c r="BL41" s="13">
        <v>3.63</v>
      </c>
      <c r="BM41" s="13">
        <v>653.96</v>
      </c>
      <c r="BN41" s="13">
        <v>125.56</v>
      </c>
      <c r="BO41" s="13">
        <v>36.62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132.03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1760.44</v>
      </c>
      <c r="CC41" s="13">
        <v>828.38</v>
      </c>
      <c r="CD41" s="13">
        <v>1948.71</v>
      </c>
      <c r="CE41" s="13">
        <v>2315.78</v>
      </c>
      <c r="CF41" s="13">
        <v>0</v>
      </c>
      <c r="CG41" s="13">
        <v>0</v>
      </c>
      <c r="CH41" s="13">
        <v>28.4</v>
      </c>
      <c r="CI41" s="12">
        <f t="shared" si="8"/>
        <v>25679.13</v>
      </c>
    </row>
    <row r="42" spans="1:87" ht="14.25">
      <c r="A42" s="11" t="s">
        <v>85</v>
      </c>
      <c r="B42" s="11">
        <v>10327</v>
      </c>
      <c r="C42" s="11" t="s">
        <v>86</v>
      </c>
      <c r="D42" s="11" t="s">
        <v>87</v>
      </c>
      <c r="E42" s="10" t="s">
        <v>274</v>
      </c>
      <c r="F42" s="11" t="s">
        <v>286</v>
      </c>
      <c r="G42" s="11" t="s">
        <v>283</v>
      </c>
      <c r="H42" s="11" t="s">
        <v>56</v>
      </c>
      <c r="I42" s="12">
        <f t="shared" si="0"/>
        <v>13763.369999999999</v>
      </c>
      <c r="J42" s="13">
        <v>0</v>
      </c>
      <c r="K42" s="13">
        <v>0</v>
      </c>
      <c r="L42" s="13">
        <v>1420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1308.45</v>
      </c>
      <c r="X42" s="13">
        <v>0</v>
      </c>
      <c r="Y42" s="13">
        <v>11034.92</v>
      </c>
      <c r="Z42" s="13">
        <v>0</v>
      </c>
      <c r="AA42" s="13">
        <v>0</v>
      </c>
      <c r="AB42" s="12">
        <f t="shared" si="1"/>
        <v>0</v>
      </c>
      <c r="AC42" s="13">
        <v>0</v>
      </c>
      <c r="AD42" s="13">
        <v>0</v>
      </c>
      <c r="AE42" s="13">
        <v>0</v>
      </c>
      <c r="AF42" s="13">
        <v>0</v>
      </c>
      <c r="AG42" s="12">
        <f t="shared" si="2"/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2">
        <f t="shared" si="3"/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2">
        <f t="shared" si="4"/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2">
        <f t="shared" si="5"/>
        <v>0</v>
      </c>
      <c r="BE42" s="13">
        <v>0</v>
      </c>
      <c r="BF42" s="12">
        <f t="shared" si="6"/>
        <v>13763.369999999999</v>
      </c>
      <c r="BG42" s="12">
        <f t="shared" si="7"/>
        <v>3929.9500000000003</v>
      </c>
      <c r="BH42" s="13">
        <v>0</v>
      </c>
      <c r="BI42" s="13">
        <v>0</v>
      </c>
      <c r="BJ42" s="13">
        <v>0</v>
      </c>
      <c r="BK42" s="13">
        <v>88.35</v>
      </c>
      <c r="BL42" s="13">
        <v>739.69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2245.13</v>
      </c>
      <c r="CE42" s="13">
        <v>0</v>
      </c>
      <c r="CF42" s="13">
        <v>828.38</v>
      </c>
      <c r="CG42" s="13">
        <v>0</v>
      </c>
      <c r="CH42" s="13">
        <v>28.4</v>
      </c>
      <c r="CI42" s="12">
        <f t="shared" si="8"/>
        <v>9833.419999999998</v>
      </c>
    </row>
    <row r="43" spans="1:87" ht="14.25">
      <c r="A43" s="11" t="s">
        <v>106</v>
      </c>
      <c r="B43" s="11">
        <v>10339</v>
      </c>
      <c r="C43" s="11" t="s">
        <v>86</v>
      </c>
      <c r="D43" s="11" t="s">
        <v>104</v>
      </c>
      <c r="E43" s="10" t="s">
        <v>274</v>
      </c>
      <c r="F43" s="11" t="s">
        <v>294</v>
      </c>
      <c r="G43" s="11" t="s">
        <v>283</v>
      </c>
      <c r="H43" s="11" t="s">
        <v>107</v>
      </c>
      <c r="I43" s="12">
        <f t="shared" si="0"/>
        <v>15327.75</v>
      </c>
      <c r="J43" s="13">
        <v>0</v>
      </c>
      <c r="K43" s="13">
        <v>0</v>
      </c>
      <c r="L43" s="13">
        <v>1420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2431.43</v>
      </c>
      <c r="X43" s="13">
        <v>0</v>
      </c>
      <c r="Y43" s="13">
        <v>11476.32</v>
      </c>
      <c r="Z43" s="13">
        <v>0</v>
      </c>
      <c r="AA43" s="13">
        <v>0</v>
      </c>
      <c r="AB43" s="12">
        <f t="shared" si="1"/>
        <v>0</v>
      </c>
      <c r="AC43" s="13">
        <v>0</v>
      </c>
      <c r="AD43" s="13">
        <v>0</v>
      </c>
      <c r="AE43" s="13">
        <v>0</v>
      </c>
      <c r="AF43" s="13">
        <v>0</v>
      </c>
      <c r="AG43" s="12">
        <f t="shared" si="2"/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2">
        <f t="shared" si="3"/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2">
        <f t="shared" si="4"/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2">
        <f t="shared" si="5"/>
        <v>0</v>
      </c>
      <c r="BE43" s="13">
        <v>0</v>
      </c>
      <c r="BF43" s="12">
        <f t="shared" si="6"/>
        <v>15327.75</v>
      </c>
      <c r="BG43" s="12">
        <f t="shared" si="7"/>
        <v>3839.3400000000006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261.58</v>
      </c>
      <c r="BN43" s="13">
        <v>125.56</v>
      </c>
      <c r="BO43" s="13">
        <v>36.62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2558.8</v>
      </c>
      <c r="CE43" s="13">
        <v>0</v>
      </c>
      <c r="CF43" s="13">
        <v>828.38</v>
      </c>
      <c r="CG43" s="13">
        <v>0</v>
      </c>
      <c r="CH43" s="13">
        <v>28.4</v>
      </c>
      <c r="CI43" s="12">
        <f t="shared" si="8"/>
        <v>11488.41</v>
      </c>
    </row>
    <row r="44" spans="1:87" ht="14.25">
      <c r="A44" s="11" t="s">
        <v>191</v>
      </c>
      <c r="B44" s="11">
        <v>10340</v>
      </c>
      <c r="C44" s="11" t="s">
        <v>160</v>
      </c>
      <c r="D44" s="11" t="s">
        <v>192</v>
      </c>
      <c r="E44" s="10" t="s">
        <v>274</v>
      </c>
      <c r="F44" s="11" t="s">
        <v>298</v>
      </c>
      <c r="G44" s="11" t="s">
        <v>283</v>
      </c>
      <c r="H44" s="11" t="s">
        <v>16</v>
      </c>
      <c r="I44" s="12">
        <f t="shared" si="0"/>
        <v>7503.509999999999</v>
      </c>
      <c r="J44" s="13">
        <v>0</v>
      </c>
      <c r="K44" s="13">
        <v>0</v>
      </c>
      <c r="L44" s="13">
        <v>1420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2181.39</v>
      </c>
      <c r="X44" s="13">
        <v>0</v>
      </c>
      <c r="Y44" s="13">
        <v>3271.41</v>
      </c>
      <c r="Z44" s="13">
        <v>630.71</v>
      </c>
      <c r="AA44" s="13">
        <v>0</v>
      </c>
      <c r="AB44" s="12">
        <f t="shared" si="1"/>
        <v>544.7399999999999</v>
      </c>
      <c r="AC44" s="13">
        <v>11.18</v>
      </c>
      <c r="AD44" s="13">
        <v>0</v>
      </c>
      <c r="AE44" s="13">
        <v>533.56</v>
      </c>
      <c r="AF44" s="13">
        <v>0</v>
      </c>
      <c r="AG44" s="12">
        <f t="shared" si="2"/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2">
        <f t="shared" si="3"/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2">
        <f t="shared" si="4"/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2">
        <f t="shared" si="5"/>
        <v>0</v>
      </c>
      <c r="BE44" s="13">
        <v>0</v>
      </c>
      <c r="BF44" s="12">
        <f t="shared" si="6"/>
        <v>8048.249999999999</v>
      </c>
      <c r="BG44" s="12">
        <f t="shared" si="7"/>
        <v>1535.8000000000002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743.27</v>
      </c>
      <c r="CE44" s="13">
        <v>0</v>
      </c>
      <c r="CF44" s="13">
        <v>764.13</v>
      </c>
      <c r="CG44" s="13">
        <v>0</v>
      </c>
      <c r="CH44" s="13">
        <v>28.4</v>
      </c>
      <c r="CI44" s="12">
        <f t="shared" si="8"/>
        <v>6512.449999999999</v>
      </c>
    </row>
    <row r="45" spans="1:87" ht="14.25">
      <c r="A45" s="11" t="s">
        <v>221</v>
      </c>
      <c r="B45" s="11">
        <v>10352</v>
      </c>
      <c r="C45" s="11" t="s">
        <v>197</v>
      </c>
      <c r="D45" s="11" t="s">
        <v>200</v>
      </c>
      <c r="E45" s="10" t="s">
        <v>274</v>
      </c>
      <c r="F45" s="11" t="s">
        <v>296</v>
      </c>
      <c r="G45" s="11" t="s">
        <v>283</v>
      </c>
      <c r="H45" s="11" t="s">
        <v>42</v>
      </c>
      <c r="I45" s="12">
        <f t="shared" si="0"/>
        <v>7294.94</v>
      </c>
      <c r="J45" s="13">
        <v>1291.49</v>
      </c>
      <c r="K45" s="13">
        <v>0</v>
      </c>
      <c r="L45" s="13">
        <v>1420</v>
      </c>
      <c r="M45" s="13">
        <v>0</v>
      </c>
      <c r="N45" s="13">
        <v>0</v>
      </c>
      <c r="O45" s="13">
        <v>20.2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258.29</v>
      </c>
      <c r="X45" s="13">
        <v>0</v>
      </c>
      <c r="Y45" s="13">
        <v>4304.96</v>
      </c>
      <c r="Z45" s="13">
        <v>0</v>
      </c>
      <c r="AA45" s="13">
        <v>0</v>
      </c>
      <c r="AB45" s="12">
        <f t="shared" si="1"/>
        <v>0</v>
      </c>
      <c r="AC45" s="13">
        <v>0</v>
      </c>
      <c r="AD45" s="13">
        <v>0</v>
      </c>
      <c r="AE45" s="13">
        <v>0</v>
      </c>
      <c r="AF45" s="13">
        <v>0</v>
      </c>
      <c r="AG45" s="12">
        <f t="shared" si="2"/>
        <v>414</v>
      </c>
      <c r="AH45" s="13">
        <v>0</v>
      </c>
      <c r="AI45" s="13">
        <v>0</v>
      </c>
      <c r="AJ45" s="13">
        <v>414</v>
      </c>
      <c r="AK45" s="13">
        <v>0</v>
      </c>
      <c r="AL45" s="13">
        <v>0</v>
      </c>
      <c r="AM45" s="13">
        <v>0</v>
      </c>
      <c r="AN45" s="12">
        <f t="shared" si="3"/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2">
        <f t="shared" si="4"/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2">
        <f t="shared" si="5"/>
        <v>0</v>
      </c>
      <c r="BE45" s="13">
        <v>0</v>
      </c>
      <c r="BF45" s="12">
        <f t="shared" si="6"/>
        <v>7708.94</v>
      </c>
      <c r="BG45" s="12">
        <f t="shared" si="7"/>
        <v>3060.16</v>
      </c>
      <c r="BH45" s="13">
        <v>0</v>
      </c>
      <c r="BI45" s="13">
        <v>0</v>
      </c>
      <c r="BJ45" s="13">
        <v>39.25</v>
      </c>
      <c r="BK45" s="13">
        <v>0</v>
      </c>
      <c r="BL45" s="13">
        <v>688.92</v>
      </c>
      <c r="BM45" s="13">
        <v>175.64</v>
      </c>
      <c r="BN45" s="13">
        <v>56.21</v>
      </c>
      <c r="BO45" s="13">
        <v>16.39</v>
      </c>
      <c r="BP45" s="13">
        <v>551.66</v>
      </c>
      <c r="BQ45" s="13">
        <v>257.54</v>
      </c>
      <c r="BR45" s="13">
        <v>0</v>
      </c>
      <c r="BS45" s="13">
        <v>0</v>
      </c>
      <c r="BT45" s="13">
        <v>43.04</v>
      </c>
      <c r="BU45" s="13">
        <v>0</v>
      </c>
      <c r="BV45" s="13">
        <v>45.63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501.65</v>
      </c>
      <c r="CE45" s="13">
        <v>0</v>
      </c>
      <c r="CF45" s="13">
        <v>655.83</v>
      </c>
      <c r="CG45" s="13">
        <v>0</v>
      </c>
      <c r="CH45" s="13">
        <v>28.4</v>
      </c>
      <c r="CI45" s="12">
        <f t="shared" si="8"/>
        <v>4648.78</v>
      </c>
    </row>
    <row r="46" spans="1:87" ht="14.25">
      <c r="A46" s="11" t="s">
        <v>165</v>
      </c>
      <c r="B46" s="11">
        <v>10364</v>
      </c>
      <c r="C46" s="11" t="s">
        <v>160</v>
      </c>
      <c r="D46" s="11" t="s">
        <v>161</v>
      </c>
      <c r="E46" s="10" t="s">
        <v>274</v>
      </c>
      <c r="F46" s="11" t="s">
        <v>298</v>
      </c>
      <c r="G46" s="11" t="s">
        <v>283</v>
      </c>
      <c r="H46" s="11" t="s">
        <v>56</v>
      </c>
      <c r="I46" s="12">
        <f t="shared" si="0"/>
        <v>5788.36</v>
      </c>
      <c r="J46" s="13">
        <v>0</v>
      </c>
      <c r="K46" s="13">
        <v>0</v>
      </c>
      <c r="L46" s="13">
        <v>1420</v>
      </c>
      <c r="M46" s="13">
        <v>0</v>
      </c>
      <c r="N46" s="13">
        <v>0</v>
      </c>
      <c r="O46" s="13">
        <v>20.2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1076.75</v>
      </c>
      <c r="X46" s="13">
        <v>0</v>
      </c>
      <c r="Y46" s="13">
        <v>3271.41</v>
      </c>
      <c r="Z46" s="13">
        <v>0</v>
      </c>
      <c r="AA46" s="13">
        <v>0</v>
      </c>
      <c r="AB46" s="12">
        <f t="shared" si="1"/>
        <v>0</v>
      </c>
      <c r="AC46" s="13">
        <v>0</v>
      </c>
      <c r="AD46" s="13">
        <v>0</v>
      </c>
      <c r="AE46" s="13">
        <v>0</v>
      </c>
      <c r="AF46" s="13">
        <v>0</v>
      </c>
      <c r="AG46" s="12">
        <f t="shared" si="2"/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2">
        <f t="shared" si="3"/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2">
        <f t="shared" si="4"/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2">
        <f t="shared" si="5"/>
        <v>0</v>
      </c>
      <c r="BE46" s="13">
        <v>0</v>
      </c>
      <c r="BF46" s="12">
        <f t="shared" si="6"/>
        <v>5788.36</v>
      </c>
      <c r="BG46" s="12">
        <f t="shared" si="7"/>
        <v>2081.94</v>
      </c>
      <c r="BH46" s="13">
        <v>0</v>
      </c>
      <c r="BI46" s="13">
        <v>0</v>
      </c>
      <c r="BJ46" s="13">
        <v>108.41</v>
      </c>
      <c r="BK46" s="13">
        <v>0</v>
      </c>
      <c r="BL46" s="13">
        <v>512.76</v>
      </c>
      <c r="BM46" s="13">
        <v>217.41</v>
      </c>
      <c r="BN46" s="13">
        <v>41.74</v>
      </c>
      <c r="BO46" s="13">
        <v>12.17</v>
      </c>
      <c r="BP46" s="13">
        <v>506.84</v>
      </c>
      <c r="BQ46" s="13">
        <v>0</v>
      </c>
      <c r="BR46" s="13">
        <v>0</v>
      </c>
      <c r="BS46" s="13">
        <v>0</v>
      </c>
      <c r="BT46" s="13">
        <v>32.71</v>
      </c>
      <c r="BU46" s="13">
        <v>0</v>
      </c>
      <c r="BV46" s="13">
        <v>43.48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133.11</v>
      </c>
      <c r="CE46" s="13">
        <v>0</v>
      </c>
      <c r="CF46" s="13">
        <v>444.91</v>
      </c>
      <c r="CG46" s="13">
        <v>0</v>
      </c>
      <c r="CH46" s="13">
        <v>28.4</v>
      </c>
      <c r="CI46" s="12">
        <f t="shared" si="8"/>
        <v>3706.4199999999996</v>
      </c>
    </row>
    <row r="47" spans="1:87" ht="14.25">
      <c r="A47" s="11" t="s">
        <v>222</v>
      </c>
      <c r="B47" s="11">
        <v>10376</v>
      </c>
      <c r="C47" s="11" t="s">
        <v>197</v>
      </c>
      <c r="D47" s="11" t="s">
        <v>200</v>
      </c>
      <c r="E47" s="10" t="s">
        <v>274</v>
      </c>
      <c r="F47" s="11" t="s">
        <v>296</v>
      </c>
      <c r="G47" s="11" t="s">
        <v>283</v>
      </c>
      <c r="H47" s="11" t="s">
        <v>42</v>
      </c>
      <c r="I47" s="12">
        <f t="shared" si="0"/>
        <v>7274.74</v>
      </c>
      <c r="J47" s="13">
        <v>1291.49</v>
      </c>
      <c r="K47" s="13">
        <v>0</v>
      </c>
      <c r="L47" s="13">
        <v>1420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258.29</v>
      </c>
      <c r="X47" s="13">
        <v>0</v>
      </c>
      <c r="Y47" s="13">
        <v>4304.96</v>
      </c>
      <c r="Z47" s="13">
        <v>0</v>
      </c>
      <c r="AA47" s="13">
        <v>0</v>
      </c>
      <c r="AB47" s="12">
        <f t="shared" si="1"/>
        <v>2405.08</v>
      </c>
      <c r="AC47" s="13">
        <v>338.27</v>
      </c>
      <c r="AD47" s="13">
        <v>295.26</v>
      </c>
      <c r="AE47" s="13">
        <v>188.89</v>
      </c>
      <c r="AF47" s="13">
        <v>1582.66</v>
      </c>
      <c r="AG47" s="12">
        <f t="shared" si="2"/>
        <v>1396.16</v>
      </c>
      <c r="AH47" s="13">
        <v>1344.44</v>
      </c>
      <c r="AI47" s="13">
        <v>0</v>
      </c>
      <c r="AJ47" s="13">
        <v>0</v>
      </c>
      <c r="AK47" s="13">
        <v>51.72</v>
      </c>
      <c r="AL47" s="13">
        <v>0</v>
      </c>
      <c r="AM47" s="13">
        <v>0</v>
      </c>
      <c r="AN47" s="12">
        <f t="shared" si="3"/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2">
        <f t="shared" si="4"/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2">
        <f t="shared" si="5"/>
        <v>0</v>
      </c>
      <c r="BE47" s="13">
        <v>0</v>
      </c>
      <c r="BF47" s="12">
        <f t="shared" si="6"/>
        <v>11075.98</v>
      </c>
      <c r="BG47" s="12">
        <f t="shared" si="7"/>
        <v>4202.84</v>
      </c>
      <c r="BH47" s="13">
        <v>0</v>
      </c>
      <c r="BI47" s="13">
        <v>0</v>
      </c>
      <c r="BJ47" s="13">
        <v>37.63</v>
      </c>
      <c r="BK47" s="13">
        <v>255.45</v>
      </c>
      <c r="BL47" s="13">
        <v>688.76</v>
      </c>
      <c r="BM47" s="13">
        <v>193.12</v>
      </c>
      <c r="BN47" s="13">
        <v>92.7</v>
      </c>
      <c r="BO47" s="13">
        <v>27.04</v>
      </c>
      <c r="BP47" s="13">
        <v>646.91</v>
      </c>
      <c r="BQ47" s="13">
        <v>0</v>
      </c>
      <c r="BR47" s="13">
        <v>0</v>
      </c>
      <c r="BS47" s="13">
        <v>0</v>
      </c>
      <c r="BT47" s="13">
        <v>43.04</v>
      </c>
      <c r="BU47" s="13">
        <v>0</v>
      </c>
      <c r="BV47" s="13">
        <v>45.63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1315.78</v>
      </c>
      <c r="CE47" s="13">
        <v>0</v>
      </c>
      <c r="CF47" s="13">
        <v>828.38</v>
      </c>
      <c r="CG47" s="13">
        <v>0</v>
      </c>
      <c r="CH47" s="13">
        <v>28.4</v>
      </c>
      <c r="CI47" s="12">
        <f t="shared" si="8"/>
        <v>6873.139999999999</v>
      </c>
    </row>
    <row r="48" spans="1:87" ht="14.25">
      <c r="A48" s="11" t="s">
        <v>166</v>
      </c>
      <c r="B48" s="11">
        <v>10388</v>
      </c>
      <c r="C48" s="11" t="s">
        <v>160</v>
      </c>
      <c r="D48" s="11" t="s">
        <v>161</v>
      </c>
      <c r="E48" s="10" t="s">
        <v>274</v>
      </c>
      <c r="F48" s="11" t="s">
        <v>298</v>
      </c>
      <c r="G48" s="11" t="s">
        <v>283</v>
      </c>
      <c r="H48" s="11" t="s">
        <v>7</v>
      </c>
      <c r="I48" s="12">
        <f t="shared" si="0"/>
        <v>11180.73</v>
      </c>
      <c r="J48" s="13">
        <v>0</v>
      </c>
      <c r="K48" s="13">
        <v>0</v>
      </c>
      <c r="L48" s="13">
        <v>1420</v>
      </c>
      <c r="M48" s="13">
        <v>0</v>
      </c>
      <c r="N48" s="13">
        <v>1612.96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4876.36</v>
      </c>
      <c r="X48" s="13">
        <v>0</v>
      </c>
      <c r="Y48" s="13">
        <v>3271.41</v>
      </c>
      <c r="Z48" s="13">
        <v>0</v>
      </c>
      <c r="AA48" s="13">
        <v>0</v>
      </c>
      <c r="AB48" s="12">
        <f t="shared" si="1"/>
        <v>0</v>
      </c>
      <c r="AC48" s="13">
        <v>0</v>
      </c>
      <c r="AD48" s="13">
        <v>0</v>
      </c>
      <c r="AE48" s="13">
        <v>0</v>
      </c>
      <c r="AF48" s="13">
        <v>0</v>
      </c>
      <c r="AG48" s="12">
        <f t="shared" si="2"/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2">
        <f t="shared" si="3"/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2">
        <f t="shared" si="4"/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2">
        <f t="shared" si="5"/>
        <v>0</v>
      </c>
      <c r="BE48" s="13">
        <v>0</v>
      </c>
      <c r="BF48" s="12">
        <f t="shared" si="6"/>
        <v>11180.73</v>
      </c>
      <c r="BG48" s="12">
        <f t="shared" si="7"/>
        <v>4068.5399999999995</v>
      </c>
      <c r="BH48" s="13">
        <v>0</v>
      </c>
      <c r="BI48" s="13">
        <v>0</v>
      </c>
      <c r="BJ48" s="13">
        <v>921.48</v>
      </c>
      <c r="BK48" s="13">
        <v>64.32</v>
      </c>
      <c r="BL48" s="13">
        <v>743.61</v>
      </c>
      <c r="BM48" s="13">
        <v>325.91</v>
      </c>
      <c r="BN48" s="13">
        <v>78.22</v>
      </c>
      <c r="BO48" s="13">
        <v>22.81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81.48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973.93</v>
      </c>
      <c r="CE48" s="13">
        <v>0</v>
      </c>
      <c r="CF48" s="13">
        <v>828.38</v>
      </c>
      <c r="CG48" s="13">
        <v>0</v>
      </c>
      <c r="CH48" s="13">
        <v>28.4</v>
      </c>
      <c r="CI48" s="12">
        <f t="shared" si="8"/>
        <v>7112.1900000000005</v>
      </c>
    </row>
    <row r="49" spans="1:87" ht="14.25">
      <c r="A49" s="11" t="s">
        <v>230</v>
      </c>
      <c r="B49" s="11">
        <v>10390</v>
      </c>
      <c r="C49" s="11" t="s">
        <v>197</v>
      </c>
      <c r="D49" s="11" t="s">
        <v>226</v>
      </c>
      <c r="E49" s="10" t="s">
        <v>274</v>
      </c>
      <c r="F49" s="11" t="s">
        <v>297</v>
      </c>
      <c r="G49" s="11" t="s">
        <v>283</v>
      </c>
      <c r="H49" s="11" t="s">
        <v>56</v>
      </c>
      <c r="I49" s="12">
        <f t="shared" si="0"/>
        <v>6703.07</v>
      </c>
      <c r="J49" s="13">
        <v>0</v>
      </c>
      <c r="K49" s="13">
        <v>0</v>
      </c>
      <c r="L49" s="13">
        <v>1420</v>
      </c>
      <c r="M49" s="13">
        <v>0</v>
      </c>
      <c r="N49" s="13">
        <v>0</v>
      </c>
      <c r="O49" s="13">
        <v>20.2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785.71</v>
      </c>
      <c r="X49" s="13">
        <v>0</v>
      </c>
      <c r="Y49" s="13">
        <v>4477.16</v>
      </c>
      <c r="Z49" s="13">
        <v>0</v>
      </c>
      <c r="AA49" s="13">
        <v>0</v>
      </c>
      <c r="AB49" s="12">
        <f t="shared" si="1"/>
        <v>0</v>
      </c>
      <c r="AC49" s="13">
        <v>0</v>
      </c>
      <c r="AD49" s="13">
        <v>0</v>
      </c>
      <c r="AE49" s="13">
        <v>0</v>
      </c>
      <c r="AF49" s="13">
        <v>0</v>
      </c>
      <c r="AG49" s="12">
        <f t="shared" si="2"/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2">
        <f t="shared" si="3"/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2">
        <f t="shared" si="4"/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2">
        <f t="shared" si="5"/>
        <v>0</v>
      </c>
      <c r="BE49" s="13">
        <v>0</v>
      </c>
      <c r="BF49" s="12">
        <f t="shared" si="6"/>
        <v>6703.07</v>
      </c>
      <c r="BG49" s="12">
        <f t="shared" si="7"/>
        <v>2909.4200000000005</v>
      </c>
      <c r="BH49" s="13">
        <v>0</v>
      </c>
      <c r="BI49" s="13">
        <v>66.5</v>
      </c>
      <c r="BJ49" s="13">
        <v>262.55</v>
      </c>
      <c r="BK49" s="13">
        <v>205.54</v>
      </c>
      <c r="BL49" s="13">
        <v>619.68</v>
      </c>
      <c r="BM49" s="13">
        <v>0</v>
      </c>
      <c r="BN49" s="13">
        <v>0</v>
      </c>
      <c r="BO49" s="13">
        <v>0</v>
      </c>
      <c r="BP49" s="13">
        <v>679.94</v>
      </c>
      <c r="BQ49" s="13">
        <v>0</v>
      </c>
      <c r="BR49" s="13">
        <v>0</v>
      </c>
      <c r="BS49" s="13">
        <v>0</v>
      </c>
      <c r="BT49" s="13">
        <v>44.77</v>
      </c>
      <c r="BU49" s="13">
        <v>0</v>
      </c>
      <c r="BV49" s="13">
        <v>52.63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376.44</v>
      </c>
      <c r="CE49" s="13">
        <v>0</v>
      </c>
      <c r="CF49" s="13">
        <v>572.97</v>
      </c>
      <c r="CG49" s="13">
        <v>0</v>
      </c>
      <c r="CH49" s="13">
        <v>28.4</v>
      </c>
      <c r="CI49" s="12">
        <f t="shared" si="8"/>
        <v>3793.649999999999</v>
      </c>
    </row>
    <row r="50" spans="1:87" ht="14.25">
      <c r="A50" s="11" t="s">
        <v>101</v>
      </c>
      <c r="B50" s="11">
        <v>10406</v>
      </c>
      <c r="C50" s="11" t="s">
        <v>86</v>
      </c>
      <c r="D50" s="11" t="s">
        <v>102</v>
      </c>
      <c r="E50" s="10" t="s">
        <v>276</v>
      </c>
      <c r="F50" s="11" t="s">
        <v>299</v>
      </c>
      <c r="G50" s="11" t="s">
        <v>283</v>
      </c>
      <c r="H50" s="11" t="s">
        <v>16</v>
      </c>
      <c r="I50" s="12">
        <f t="shared" si="0"/>
        <v>19440.54</v>
      </c>
      <c r="J50" s="13">
        <v>0</v>
      </c>
      <c r="K50" s="13">
        <v>0</v>
      </c>
      <c r="L50" s="13">
        <v>1420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3000</v>
      </c>
      <c r="U50" s="13">
        <v>0</v>
      </c>
      <c r="V50" s="13">
        <v>0</v>
      </c>
      <c r="W50" s="13">
        <v>3085.17</v>
      </c>
      <c r="X50" s="13">
        <v>0</v>
      </c>
      <c r="Y50" s="13">
        <v>11935.37</v>
      </c>
      <c r="Z50" s="13">
        <v>0</v>
      </c>
      <c r="AA50" s="13">
        <v>0</v>
      </c>
      <c r="AB50" s="12">
        <f t="shared" si="1"/>
        <v>0</v>
      </c>
      <c r="AC50" s="13">
        <v>0</v>
      </c>
      <c r="AD50" s="13">
        <v>0</v>
      </c>
      <c r="AE50" s="13">
        <v>0</v>
      </c>
      <c r="AF50" s="13">
        <v>0</v>
      </c>
      <c r="AG50" s="12">
        <f t="shared" si="2"/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2">
        <f t="shared" si="3"/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2">
        <f t="shared" si="4"/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2">
        <f t="shared" si="5"/>
        <v>0</v>
      </c>
      <c r="BE50" s="13">
        <v>0</v>
      </c>
      <c r="BF50" s="12">
        <f t="shared" si="6"/>
        <v>19440.54</v>
      </c>
      <c r="BG50" s="12">
        <f t="shared" si="7"/>
        <v>7041.400000000001</v>
      </c>
      <c r="BH50" s="13">
        <v>0</v>
      </c>
      <c r="BI50" s="13">
        <v>0</v>
      </c>
      <c r="BJ50" s="13">
        <v>261.24</v>
      </c>
      <c r="BK50" s="13">
        <v>579.53</v>
      </c>
      <c r="BL50" s="13">
        <v>743.45</v>
      </c>
      <c r="BM50" s="13">
        <v>653.96</v>
      </c>
      <c r="BN50" s="13">
        <v>125.56</v>
      </c>
      <c r="BO50" s="13">
        <v>36.62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150.21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3634.05</v>
      </c>
      <c r="CE50" s="13">
        <v>0</v>
      </c>
      <c r="CF50" s="13">
        <v>828.38</v>
      </c>
      <c r="CG50" s="13">
        <v>0</v>
      </c>
      <c r="CH50" s="13">
        <v>28.4</v>
      </c>
      <c r="CI50" s="12">
        <f t="shared" si="8"/>
        <v>12399.14</v>
      </c>
    </row>
    <row r="51" spans="1:87" ht="14.25">
      <c r="A51" s="11" t="s">
        <v>94</v>
      </c>
      <c r="B51" s="11">
        <v>10418</v>
      </c>
      <c r="C51" s="11" t="s">
        <v>86</v>
      </c>
      <c r="D51" s="11" t="s">
        <v>95</v>
      </c>
      <c r="E51" s="10" t="s">
        <v>274</v>
      </c>
      <c r="F51" s="11" t="s">
        <v>299</v>
      </c>
      <c r="G51" s="11" t="s">
        <v>283</v>
      </c>
      <c r="H51" s="11" t="s">
        <v>20</v>
      </c>
      <c r="I51" s="12">
        <f t="shared" si="0"/>
        <v>16688.43</v>
      </c>
      <c r="J51" s="13">
        <v>0</v>
      </c>
      <c r="K51" s="13">
        <v>0</v>
      </c>
      <c r="L51" s="13">
        <v>1420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3333.06</v>
      </c>
      <c r="X51" s="13">
        <v>0</v>
      </c>
      <c r="Y51" s="13">
        <v>11935.37</v>
      </c>
      <c r="Z51" s="13">
        <v>0</v>
      </c>
      <c r="AA51" s="13">
        <v>0</v>
      </c>
      <c r="AB51" s="12">
        <f t="shared" si="1"/>
        <v>0</v>
      </c>
      <c r="AC51" s="13">
        <v>0</v>
      </c>
      <c r="AD51" s="13">
        <v>0</v>
      </c>
      <c r="AE51" s="13">
        <v>0</v>
      </c>
      <c r="AF51" s="13">
        <v>0</v>
      </c>
      <c r="AG51" s="12">
        <f t="shared" si="2"/>
        <v>600</v>
      </c>
      <c r="AH51" s="13">
        <v>0</v>
      </c>
      <c r="AI51" s="13">
        <v>0</v>
      </c>
      <c r="AJ51" s="13">
        <v>600</v>
      </c>
      <c r="AK51" s="13">
        <v>0</v>
      </c>
      <c r="AL51" s="13">
        <v>0</v>
      </c>
      <c r="AM51" s="13">
        <v>0</v>
      </c>
      <c r="AN51" s="12">
        <f t="shared" si="3"/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2">
        <f t="shared" si="4"/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2">
        <f t="shared" si="5"/>
        <v>0</v>
      </c>
      <c r="BE51" s="13">
        <v>0</v>
      </c>
      <c r="BF51" s="12">
        <f t="shared" si="6"/>
        <v>17288.43</v>
      </c>
      <c r="BG51" s="12">
        <f t="shared" si="7"/>
        <v>4123.43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3266.65</v>
      </c>
      <c r="CE51" s="13">
        <v>0</v>
      </c>
      <c r="CF51" s="13">
        <v>828.38</v>
      </c>
      <c r="CG51" s="13">
        <v>0</v>
      </c>
      <c r="CH51" s="13">
        <v>28.4</v>
      </c>
      <c r="CI51" s="12">
        <f t="shared" si="8"/>
        <v>13165</v>
      </c>
    </row>
    <row r="52" spans="1:87" ht="14.25">
      <c r="A52" s="11" t="s">
        <v>223</v>
      </c>
      <c r="B52" s="11">
        <v>10420</v>
      </c>
      <c r="C52" s="11" t="s">
        <v>197</v>
      </c>
      <c r="D52" s="11" t="s">
        <v>200</v>
      </c>
      <c r="E52" s="10" t="s">
        <v>274</v>
      </c>
      <c r="F52" s="11" t="s">
        <v>296</v>
      </c>
      <c r="G52" s="11" t="s">
        <v>283</v>
      </c>
      <c r="H52" s="11" t="s">
        <v>56</v>
      </c>
      <c r="I52" s="12">
        <f t="shared" si="0"/>
        <v>6520.54</v>
      </c>
      <c r="J52" s="13">
        <v>0</v>
      </c>
      <c r="K52" s="13">
        <v>0</v>
      </c>
      <c r="L52" s="13">
        <v>1420</v>
      </c>
      <c r="M52" s="13">
        <v>0</v>
      </c>
      <c r="N52" s="13">
        <v>0</v>
      </c>
      <c r="O52" s="13">
        <v>20.2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775.38</v>
      </c>
      <c r="X52" s="13">
        <v>0</v>
      </c>
      <c r="Y52" s="13">
        <v>4304.96</v>
      </c>
      <c r="Z52" s="13">
        <v>0</v>
      </c>
      <c r="AA52" s="13">
        <v>0</v>
      </c>
      <c r="AB52" s="12">
        <f t="shared" si="1"/>
        <v>0</v>
      </c>
      <c r="AC52" s="13">
        <v>0</v>
      </c>
      <c r="AD52" s="13">
        <v>0</v>
      </c>
      <c r="AE52" s="13">
        <v>0</v>
      </c>
      <c r="AF52" s="13">
        <v>0</v>
      </c>
      <c r="AG52" s="12">
        <f t="shared" si="2"/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2">
        <f t="shared" si="3"/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2">
        <f t="shared" si="4"/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2">
        <f t="shared" si="5"/>
        <v>0</v>
      </c>
      <c r="BE52" s="13">
        <v>0</v>
      </c>
      <c r="BF52" s="12">
        <f t="shared" si="6"/>
        <v>6520.54</v>
      </c>
      <c r="BG52" s="12">
        <f t="shared" si="7"/>
        <v>1810.8600000000001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101.61</v>
      </c>
      <c r="BN52" s="13">
        <v>48.77</v>
      </c>
      <c r="BO52" s="13">
        <v>14.22</v>
      </c>
      <c r="BP52" s="13">
        <v>629.86</v>
      </c>
      <c r="BQ52" s="13">
        <v>0</v>
      </c>
      <c r="BR52" s="13">
        <v>0</v>
      </c>
      <c r="BS52" s="13">
        <v>0</v>
      </c>
      <c r="BT52" s="13">
        <v>43.04</v>
      </c>
      <c r="BU52" s="13">
        <v>0</v>
      </c>
      <c r="BV52" s="13">
        <v>50.8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346.74</v>
      </c>
      <c r="CE52" s="13">
        <v>0</v>
      </c>
      <c r="CF52" s="13">
        <v>547.42</v>
      </c>
      <c r="CG52" s="13">
        <v>0</v>
      </c>
      <c r="CH52" s="13">
        <v>28.4</v>
      </c>
      <c r="CI52" s="12">
        <f t="shared" si="8"/>
        <v>4709.68</v>
      </c>
    </row>
    <row r="53" spans="1:87" ht="14.25">
      <c r="A53" s="11" t="s">
        <v>211</v>
      </c>
      <c r="B53" s="11">
        <v>10431</v>
      </c>
      <c r="C53" s="11" t="s">
        <v>197</v>
      </c>
      <c r="D53" s="11" t="s">
        <v>200</v>
      </c>
      <c r="E53" s="10" t="s">
        <v>274</v>
      </c>
      <c r="F53" s="11" t="s">
        <v>297</v>
      </c>
      <c r="G53" s="11" t="s">
        <v>283</v>
      </c>
      <c r="H53" s="11" t="s">
        <v>56</v>
      </c>
      <c r="I53" s="12">
        <f t="shared" si="0"/>
        <v>6703.07</v>
      </c>
      <c r="J53" s="13">
        <v>0</v>
      </c>
      <c r="K53" s="13">
        <v>0</v>
      </c>
      <c r="L53" s="13">
        <v>1420</v>
      </c>
      <c r="M53" s="13">
        <v>0</v>
      </c>
      <c r="N53" s="13">
        <v>0</v>
      </c>
      <c r="O53" s="13">
        <v>20.2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785.71</v>
      </c>
      <c r="X53" s="13">
        <v>0</v>
      </c>
      <c r="Y53" s="13">
        <v>4477.16</v>
      </c>
      <c r="Z53" s="13">
        <v>0</v>
      </c>
      <c r="AA53" s="13">
        <v>0</v>
      </c>
      <c r="AB53" s="12">
        <f t="shared" si="1"/>
        <v>0</v>
      </c>
      <c r="AC53" s="13">
        <v>0</v>
      </c>
      <c r="AD53" s="13">
        <v>0</v>
      </c>
      <c r="AE53" s="13">
        <v>0</v>
      </c>
      <c r="AF53" s="13">
        <v>0</v>
      </c>
      <c r="AG53" s="12">
        <f t="shared" si="2"/>
        <v>600.48</v>
      </c>
      <c r="AH53" s="13">
        <v>0</v>
      </c>
      <c r="AI53" s="13">
        <v>220</v>
      </c>
      <c r="AJ53" s="13">
        <v>0</v>
      </c>
      <c r="AK53" s="13">
        <v>0</v>
      </c>
      <c r="AL53" s="13">
        <v>0</v>
      </c>
      <c r="AM53" s="13">
        <v>380.48</v>
      </c>
      <c r="AN53" s="12">
        <f t="shared" si="3"/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2">
        <f t="shared" si="4"/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2">
        <f t="shared" si="5"/>
        <v>0</v>
      </c>
      <c r="BE53" s="13">
        <v>0</v>
      </c>
      <c r="BF53" s="12">
        <f t="shared" si="6"/>
        <v>7303.549999999999</v>
      </c>
      <c r="BG53" s="12">
        <f t="shared" si="7"/>
        <v>2804.2500000000005</v>
      </c>
      <c r="BH53" s="13">
        <v>0</v>
      </c>
      <c r="BI53" s="13">
        <v>0</v>
      </c>
      <c r="BJ53" s="13">
        <v>73.29</v>
      </c>
      <c r="BK53" s="13">
        <v>256.4</v>
      </c>
      <c r="BL53" s="13">
        <v>619.79</v>
      </c>
      <c r="BM53" s="13">
        <v>263.14</v>
      </c>
      <c r="BN53" s="13">
        <v>50.52</v>
      </c>
      <c r="BO53" s="13">
        <v>14.74</v>
      </c>
      <c r="BP53" s="13">
        <v>482.1</v>
      </c>
      <c r="BQ53" s="13">
        <v>0</v>
      </c>
      <c r="BR53" s="13">
        <v>0</v>
      </c>
      <c r="BS53" s="13">
        <v>0</v>
      </c>
      <c r="BT53" s="13">
        <v>44.77</v>
      </c>
      <c r="BU53" s="13">
        <v>0</v>
      </c>
      <c r="BV53" s="13">
        <v>52.63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345.5</v>
      </c>
      <c r="CE53" s="13">
        <v>0</v>
      </c>
      <c r="CF53" s="13">
        <v>572.97</v>
      </c>
      <c r="CG53" s="13">
        <v>0</v>
      </c>
      <c r="CH53" s="13">
        <v>28.4</v>
      </c>
      <c r="CI53" s="12">
        <f t="shared" si="8"/>
        <v>4499.299999999999</v>
      </c>
    </row>
    <row r="54" spans="1:87" ht="14.25">
      <c r="A54" s="11" t="s">
        <v>224</v>
      </c>
      <c r="B54" s="11">
        <v>10443</v>
      </c>
      <c r="C54" s="11" t="s">
        <v>197</v>
      </c>
      <c r="D54" s="11" t="s">
        <v>225</v>
      </c>
      <c r="E54" s="10" t="s">
        <v>274</v>
      </c>
      <c r="F54" s="11" t="s">
        <v>297</v>
      </c>
      <c r="G54" s="11" t="s">
        <v>283</v>
      </c>
      <c r="H54" s="11" t="s">
        <v>42</v>
      </c>
      <c r="I54" s="12">
        <f t="shared" si="0"/>
        <v>6185.98</v>
      </c>
      <c r="J54" s="13">
        <v>0</v>
      </c>
      <c r="K54" s="13">
        <v>0</v>
      </c>
      <c r="L54" s="13">
        <v>1420</v>
      </c>
      <c r="M54" s="13">
        <v>0</v>
      </c>
      <c r="N54" s="13">
        <v>0</v>
      </c>
      <c r="O54" s="13">
        <v>20.2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268.62</v>
      </c>
      <c r="X54" s="13">
        <v>0</v>
      </c>
      <c r="Y54" s="13">
        <v>4477.16</v>
      </c>
      <c r="Z54" s="13">
        <v>0</v>
      </c>
      <c r="AA54" s="13">
        <v>0</v>
      </c>
      <c r="AB54" s="12">
        <f t="shared" si="1"/>
        <v>0</v>
      </c>
      <c r="AC54" s="13">
        <v>0</v>
      </c>
      <c r="AD54" s="13">
        <v>0</v>
      </c>
      <c r="AE54" s="13">
        <v>0</v>
      </c>
      <c r="AF54" s="13">
        <v>0</v>
      </c>
      <c r="AG54" s="12">
        <f t="shared" si="2"/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2">
        <f t="shared" si="3"/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2">
        <f t="shared" si="4"/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2">
        <f t="shared" si="5"/>
        <v>0</v>
      </c>
      <c r="BE54" s="13">
        <v>0</v>
      </c>
      <c r="BF54" s="12">
        <f t="shared" si="6"/>
        <v>6185.98</v>
      </c>
      <c r="BG54" s="12">
        <f t="shared" si="7"/>
        <v>2226.08</v>
      </c>
      <c r="BH54" s="13">
        <v>0</v>
      </c>
      <c r="BI54" s="13">
        <v>0</v>
      </c>
      <c r="BJ54" s="13">
        <v>34.04</v>
      </c>
      <c r="BK54" s="13">
        <v>175.93</v>
      </c>
      <c r="BL54" s="13">
        <v>559.45</v>
      </c>
      <c r="BM54" s="13">
        <v>711.87</v>
      </c>
      <c r="BN54" s="13">
        <v>45.56</v>
      </c>
      <c r="BO54" s="13">
        <v>13.29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47.46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109.5</v>
      </c>
      <c r="CE54" s="13">
        <v>0</v>
      </c>
      <c r="CF54" s="13">
        <v>500.58</v>
      </c>
      <c r="CG54" s="13">
        <v>0</v>
      </c>
      <c r="CH54" s="13">
        <v>28.4</v>
      </c>
      <c r="CI54" s="12">
        <f t="shared" si="8"/>
        <v>3959.8999999999996</v>
      </c>
    </row>
    <row r="55" spans="1:87" ht="14.25">
      <c r="A55" s="11" t="s">
        <v>196</v>
      </c>
      <c r="B55" s="11">
        <v>10455</v>
      </c>
      <c r="C55" s="11" t="s">
        <v>197</v>
      </c>
      <c r="D55" s="11" t="s">
        <v>198</v>
      </c>
      <c r="E55" s="10" t="s">
        <v>274</v>
      </c>
      <c r="F55" s="11" t="s">
        <v>297</v>
      </c>
      <c r="G55" s="11" t="s">
        <v>283</v>
      </c>
      <c r="H55" s="11" t="s">
        <v>107</v>
      </c>
      <c r="I55" s="12">
        <f t="shared" si="0"/>
        <v>8075.299999999999</v>
      </c>
      <c r="J55" s="13">
        <v>0</v>
      </c>
      <c r="K55" s="13">
        <v>0</v>
      </c>
      <c r="L55" s="13">
        <v>1420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2178.14</v>
      </c>
      <c r="X55" s="13">
        <v>0</v>
      </c>
      <c r="Y55" s="13">
        <v>4477.16</v>
      </c>
      <c r="Z55" s="13">
        <v>0</v>
      </c>
      <c r="AA55" s="13">
        <v>0</v>
      </c>
      <c r="AB55" s="12">
        <f t="shared" si="1"/>
        <v>0</v>
      </c>
      <c r="AC55" s="13">
        <v>0</v>
      </c>
      <c r="AD55" s="13">
        <v>0</v>
      </c>
      <c r="AE55" s="13">
        <v>0</v>
      </c>
      <c r="AF55" s="13">
        <v>0</v>
      </c>
      <c r="AG55" s="12">
        <f t="shared" si="2"/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2">
        <f t="shared" si="3"/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2">
        <f t="shared" si="4"/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2">
        <f t="shared" si="5"/>
        <v>0</v>
      </c>
      <c r="BE55" s="13">
        <v>0</v>
      </c>
      <c r="BF55" s="12">
        <f t="shared" si="6"/>
        <v>8075.299999999999</v>
      </c>
      <c r="BG55" s="12">
        <f t="shared" si="7"/>
        <v>4521.31</v>
      </c>
      <c r="BH55" s="13">
        <v>0</v>
      </c>
      <c r="BI55" s="13">
        <v>0</v>
      </c>
      <c r="BJ55" s="13">
        <v>1710.45</v>
      </c>
      <c r="BK55" s="13">
        <v>60.61</v>
      </c>
      <c r="BL55" s="13">
        <v>743.61</v>
      </c>
      <c r="BM55" s="13">
        <v>399.32</v>
      </c>
      <c r="BN55" s="13">
        <v>63.89</v>
      </c>
      <c r="BO55" s="13">
        <v>18.63</v>
      </c>
      <c r="BP55" s="13">
        <v>0</v>
      </c>
      <c r="BQ55" s="13">
        <v>0</v>
      </c>
      <c r="BR55" s="13">
        <v>0</v>
      </c>
      <c r="BS55" s="13">
        <v>0</v>
      </c>
      <c r="BT55" s="13">
        <v>44.77</v>
      </c>
      <c r="BU55" s="13">
        <v>0</v>
      </c>
      <c r="BV55" s="13">
        <v>66.55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617.17</v>
      </c>
      <c r="CE55" s="13">
        <v>0</v>
      </c>
      <c r="CF55" s="13">
        <v>767.91</v>
      </c>
      <c r="CG55" s="13">
        <v>0</v>
      </c>
      <c r="CH55" s="13">
        <v>28.4</v>
      </c>
      <c r="CI55" s="12">
        <f t="shared" si="8"/>
        <v>3553.989999999999</v>
      </c>
    </row>
    <row r="56" spans="1:87" ht="14.25">
      <c r="A56" s="11" t="s">
        <v>122</v>
      </c>
      <c r="B56" s="11">
        <v>10467</v>
      </c>
      <c r="C56" s="11" t="s">
        <v>86</v>
      </c>
      <c r="D56" s="11" t="s">
        <v>123</v>
      </c>
      <c r="E56" s="10" t="s">
        <v>274</v>
      </c>
      <c r="F56" s="11" t="s">
        <v>299</v>
      </c>
      <c r="G56" s="11" t="s">
        <v>283</v>
      </c>
      <c r="H56" s="11" t="s">
        <v>121</v>
      </c>
      <c r="I56" s="12">
        <f t="shared" si="0"/>
        <v>15303.85</v>
      </c>
      <c r="J56" s="13">
        <v>0</v>
      </c>
      <c r="K56" s="13">
        <v>0</v>
      </c>
      <c r="L56" s="13">
        <v>1420</v>
      </c>
      <c r="M56" s="13">
        <v>0</v>
      </c>
      <c r="N56" s="13">
        <v>0</v>
      </c>
      <c r="O56" s="13">
        <v>30.31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1918.17</v>
      </c>
      <c r="X56" s="13">
        <v>0</v>
      </c>
      <c r="Y56" s="13">
        <v>11935.37</v>
      </c>
      <c r="Z56" s="13">
        <v>0</v>
      </c>
      <c r="AA56" s="13">
        <v>0</v>
      </c>
      <c r="AB56" s="12">
        <f t="shared" si="1"/>
        <v>0</v>
      </c>
      <c r="AC56" s="13">
        <v>0</v>
      </c>
      <c r="AD56" s="13">
        <v>0</v>
      </c>
      <c r="AE56" s="13">
        <v>0</v>
      </c>
      <c r="AF56" s="13">
        <v>0</v>
      </c>
      <c r="AG56" s="12">
        <f t="shared" si="2"/>
        <v>1200</v>
      </c>
      <c r="AH56" s="13">
        <v>0</v>
      </c>
      <c r="AI56" s="13">
        <v>600</v>
      </c>
      <c r="AJ56" s="13">
        <v>600</v>
      </c>
      <c r="AK56" s="13">
        <v>0</v>
      </c>
      <c r="AL56" s="13">
        <v>0</v>
      </c>
      <c r="AM56" s="13">
        <v>0</v>
      </c>
      <c r="AN56" s="12">
        <f t="shared" si="3"/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2">
        <f t="shared" si="4"/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2">
        <f t="shared" si="5"/>
        <v>0</v>
      </c>
      <c r="BE56" s="13">
        <v>0</v>
      </c>
      <c r="BF56" s="12">
        <f t="shared" si="6"/>
        <v>16503.85</v>
      </c>
      <c r="BG56" s="12">
        <f t="shared" si="7"/>
        <v>5738.69</v>
      </c>
      <c r="BH56" s="13">
        <v>0</v>
      </c>
      <c r="BI56" s="13">
        <v>149.9</v>
      </c>
      <c r="BJ56" s="13">
        <v>40.33</v>
      </c>
      <c r="BK56" s="13">
        <v>159.97</v>
      </c>
      <c r="BL56" s="13">
        <v>743.72</v>
      </c>
      <c r="BM56" s="13">
        <v>1046.33</v>
      </c>
      <c r="BN56" s="13">
        <v>125.56</v>
      </c>
      <c r="BO56" s="13">
        <v>36.62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138.54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2440.94</v>
      </c>
      <c r="CE56" s="13">
        <v>0</v>
      </c>
      <c r="CF56" s="13">
        <v>828.38</v>
      </c>
      <c r="CG56" s="13">
        <v>0</v>
      </c>
      <c r="CH56" s="13">
        <v>28.4</v>
      </c>
      <c r="CI56" s="12">
        <f t="shared" si="8"/>
        <v>10765.16</v>
      </c>
    </row>
    <row r="57" spans="1:87" ht="14.25">
      <c r="A57" s="11" t="s">
        <v>177</v>
      </c>
      <c r="B57" s="11">
        <v>10479</v>
      </c>
      <c r="C57" s="11" t="s">
        <v>160</v>
      </c>
      <c r="D57" s="11" t="s">
        <v>161</v>
      </c>
      <c r="E57" s="10" t="s">
        <v>274</v>
      </c>
      <c r="F57" s="11" t="s">
        <v>300</v>
      </c>
      <c r="G57" s="11" t="s">
        <v>283</v>
      </c>
      <c r="H57" s="11" t="s">
        <v>18</v>
      </c>
      <c r="I57" s="12">
        <f t="shared" si="0"/>
        <v>6727.1</v>
      </c>
      <c r="J57" s="13">
        <v>0</v>
      </c>
      <c r="K57" s="13">
        <v>0</v>
      </c>
      <c r="L57" s="13">
        <v>1420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2161.51</v>
      </c>
      <c r="X57" s="13">
        <v>0</v>
      </c>
      <c r="Y57" s="13">
        <v>3145.59</v>
      </c>
      <c r="Z57" s="13">
        <v>0</v>
      </c>
      <c r="AA57" s="13">
        <v>0</v>
      </c>
      <c r="AB57" s="12">
        <f t="shared" si="1"/>
        <v>0</v>
      </c>
      <c r="AC57" s="13">
        <v>0</v>
      </c>
      <c r="AD57" s="13">
        <v>0</v>
      </c>
      <c r="AE57" s="13">
        <v>0</v>
      </c>
      <c r="AF57" s="13">
        <v>0</v>
      </c>
      <c r="AG57" s="12">
        <f t="shared" si="2"/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2">
        <f t="shared" si="3"/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2">
        <f t="shared" si="4"/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2">
        <f t="shared" si="5"/>
        <v>0</v>
      </c>
      <c r="BE57" s="13">
        <v>0</v>
      </c>
      <c r="BF57" s="12">
        <f t="shared" si="6"/>
        <v>6727.1</v>
      </c>
      <c r="BG57" s="12">
        <f t="shared" si="7"/>
        <v>2697.46</v>
      </c>
      <c r="BH57" s="13">
        <v>0</v>
      </c>
      <c r="BI57" s="13">
        <v>0</v>
      </c>
      <c r="BJ57" s="13">
        <v>0</v>
      </c>
      <c r="BK57" s="13">
        <v>307.97</v>
      </c>
      <c r="BL57" s="13">
        <v>624.96</v>
      </c>
      <c r="BM57" s="13">
        <v>212.28</v>
      </c>
      <c r="BN57" s="13">
        <v>50.95</v>
      </c>
      <c r="BO57" s="13">
        <v>14.86</v>
      </c>
      <c r="BP57" s="13">
        <v>460.72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53.07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365.09</v>
      </c>
      <c r="CE57" s="13">
        <v>0</v>
      </c>
      <c r="CF57" s="13">
        <v>579.16</v>
      </c>
      <c r="CG57" s="13">
        <v>0</v>
      </c>
      <c r="CH57" s="13">
        <v>28.4</v>
      </c>
      <c r="CI57" s="12">
        <f t="shared" si="8"/>
        <v>4029.6400000000003</v>
      </c>
    </row>
    <row r="58" spans="1:87" ht="14.25">
      <c r="A58" s="11" t="s">
        <v>178</v>
      </c>
      <c r="B58" s="11">
        <v>10480</v>
      </c>
      <c r="C58" s="11" t="s">
        <v>160</v>
      </c>
      <c r="D58" s="11" t="s">
        <v>161</v>
      </c>
      <c r="E58" s="10" t="s">
        <v>274</v>
      </c>
      <c r="F58" s="11" t="s">
        <v>300</v>
      </c>
      <c r="G58" s="11" t="s">
        <v>283</v>
      </c>
      <c r="H58" s="11" t="s">
        <v>56</v>
      </c>
      <c r="I58" s="12">
        <f t="shared" si="0"/>
        <v>7533.79</v>
      </c>
      <c r="J58" s="13">
        <v>0</v>
      </c>
      <c r="K58" s="13">
        <v>0</v>
      </c>
      <c r="L58" s="13">
        <v>1420</v>
      </c>
      <c r="M58" s="13">
        <v>0</v>
      </c>
      <c r="N58" s="13">
        <v>0</v>
      </c>
      <c r="O58" s="13">
        <v>20.2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2948</v>
      </c>
      <c r="X58" s="13">
        <v>0</v>
      </c>
      <c r="Y58" s="13">
        <v>3145.59</v>
      </c>
      <c r="Z58" s="13">
        <v>0</v>
      </c>
      <c r="AA58" s="13">
        <v>0</v>
      </c>
      <c r="AB58" s="12">
        <f t="shared" si="1"/>
        <v>0</v>
      </c>
      <c r="AC58" s="13">
        <v>0</v>
      </c>
      <c r="AD58" s="13">
        <v>0</v>
      </c>
      <c r="AE58" s="13">
        <v>0</v>
      </c>
      <c r="AF58" s="13">
        <v>0</v>
      </c>
      <c r="AG58" s="12">
        <f t="shared" si="2"/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2">
        <f t="shared" si="3"/>
        <v>16100.83</v>
      </c>
      <c r="AO58" s="13">
        <v>4025.21</v>
      </c>
      <c r="AP58" s="13">
        <v>0</v>
      </c>
      <c r="AQ58" s="13">
        <v>0</v>
      </c>
      <c r="AR58" s="13">
        <v>0</v>
      </c>
      <c r="AS58" s="13">
        <v>2456.67</v>
      </c>
      <c r="AT58" s="13">
        <v>6997.62</v>
      </c>
      <c r="AU58" s="13">
        <v>0</v>
      </c>
      <c r="AV58" s="13">
        <v>2621.33</v>
      </c>
      <c r="AW58" s="13">
        <v>0</v>
      </c>
      <c r="AX58" s="12">
        <f t="shared" si="4"/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2">
        <f t="shared" si="5"/>
        <v>0</v>
      </c>
      <c r="BE58" s="13">
        <v>0</v>
      </c>
      <c r="BF58" s="12">
        <f t="shared" si="6"/>
        <v>23634.62</v>
      </c>
      <c r="BG58" s="12">
        <f t="shared" si="7"/>
        <v>10796.25</v>
      </c>
      <c r="BH58" s="13">
        <v>0</v>
      </c>
      <c r="BI58" s="13">
        <v>0</v>
      </c>
      <c r="BJ58" s="13">
        <v>86.8</v>
      </c>
      <c r="BK58" s="13">
        <v>106.3</v>
      </c>
      <c r="BL58" s="13">
        <v>716.71</v>
      </c>
      <c r="BM58" s="13">
        <v>0</v>
      </c>
      <c r="BN58" s="13">
        <v>0</v>
      </c>
      <c r="BO58" s="13">
        <v>0</v>
      </c>
      <c r="BP58" s="13">
        <v>528.71</v>
      </c>
      <c r="BQ58" s="13">
        <v>0</v>
      </c>
      <c r="BR58" s="13">
        <v>0</v>
      </c>
      <c r="BS58" s="13">
        <v>0</v>
      </c>
      <c r="BT58" s="13">
        <v>31.45</v>
      </c>
      <c r="BU58" s="13">
        <v>0</v>
      </c>
      <c r="BV58" s="13">
        <v>60.94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5078</v>
      </c>
      <c r="CC58" s="13">
        <v>828.38</v>
      </c>
      <c r="CD58" s="13">
        <v>0</v>
      </c>
      <c r="CE58" s="13">
        <v>3330.56</v>
      </c>
      <c r="CF58" s="13">
        <v>0</v>
      </c>
      <c r="CG58" s="13">
        <v>0</v>
      </c>
      <c r="CH58" s="13">
        <v>28.4</v>
      </c>
      <c r="CI58" s="12">
        <f t="shared" si="8"/>
        <v>12838.369999999999</v>
      </c>
    </row>
    <row r="59" spans="1:87" ht="14.25">
      <c r="A59" s="11" t="s">
        <v>179</v>
      </c>
      <c r="B59" s="11">
        <v>10492</v>
      </c>
      <c r="C59" s="11" t="s">
        <v>160</v>
      </c>
      <c r="D59" s="11" t="s">
        <v>161</v>
      </c>
      <c r="E59" s="10" t="s">
        <v>274</v>
      </c>
      <c r="F59" s="11" t="s">
        <v>301</v>
      </c>
      <c r="G59" s="11" t="s">
        <v>283</v>
      </c>
      <c r="H59" s="11" t="s">
        <v>97</v>
      </c>
      <c r="I59" s="12">
        <f t="shared" si="0"/>
        <v>5140.24</v>
      </c>
      <c r="J59" s="13">
        <v>0</v>
      </c>
      <c r="K59" s="13">
        <v>0</v>
      </c>
      <c r="L59" s="13">
        <v>1420</v>
      </c>
      <c r="M59" s="13">
        <v>0</v>
      </c>
      <c r="N59" s="13">
        <v>0</v>
      </c>
      <c r="O59" s="13">
        <v>20.2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791.77</v>
      </c>
      <c r="X59" s="13">
        <v>0</v>
      </c>
      <c r="Y59" s="13">
        <v>2908.27</v>
      </c>
      <c r="Z59" s="13">
        <v>0</v>
      </c>
      <c r="AA59" s="13">
        <v>0</v>
      </c>
      <c r="AB59" s="12">
        <f t="shared" si="1"/>
        <v>0</v>
      </c>
      <c r="AC59" s="13">
        <v>0</v>
      </c>
      <c r="AD59" s="13">
        <v>0</v>
      </c>
      <c r="AE59" s="13">
        <v>0</v>
      </c>
      <c r="AF59" s="13">
        <v>0</v>
      </c>
      <c r="AG59" s="12">
        <f t="shared" si="2"/>
        <v>1200</v>
      </c>
      <c r="AH59" s="13">
        <v>0</v>
      </c>
      <c r="AI59" s="13">
        <v>600</v>
      </c>
      <c r="AJ59" s="13">
        <v>600</v>
      </c>
      <c r="AK59" s="13">
        <v>0</v>
      </c>
      <c r="AL59" s="13">
        <v>0</v>
      </c>
      <c r="AM59" s="13">
        <v>0</v>
      </c>
      <c r="AN59" s="12">
        <f t="shared" si="3"/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2">
        <f t="shared" si="4"/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2">
        <f t="shared" si="5"/>
        <v>0</v>
      </c>
      <c r="BE59" s="13">
        <v>0</v>
      </c>
      <c r="BF59" s="12">
        <f t="shared" si="6"/>
        <v>6340.24</v>
      </c>
      <c r="BG59" s="12">
        <f t="shared" si="7"/>
        <v>1571.5500000000002</v>
      </c>
      <c r="BH59" s="13">
        <v>0</v>
      </c>
      <c r="BI59" s="13">
        <v>0</v>
      </c>
      <c r="BJ59" s="13">
        <v>75.27</v>
      </c>
      <c r="BK59" s="13">
        <v>32.16</v>
      </c>
      <c r="BL59" s="13">
        <v>416.21</v>
      </c>
      <c r="BM59" s="13">
        <v>74</v>
      </c>
      <c r="BN59" s="13">
        <v>35.52</v>
      </c>
      <c r="BO59" s="13">
        <v>10.36</v>
      </c>
      <c r="BP59" s="13">
        <v>283.73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37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224.72</v>
      </c>
      <c r="CE59" s="13">
        <v>0</v>
      </c>
      <c r="CF59" s="13">
        <v>354.18</v>
      </c>
      <c r="CG59" s="13">
        <v>0</v>
      </c>
      <c r="CH59" s="13">
        <v>28.4</v>
      </c>
      <c r="CI59" s="12">
        <f t="shared" si="8"/>
        <v>4768.69</v>
      </c>
    </row>
    <row r="60" spans="1:87" ht="14.25">
      <c r="A60" s="11" t="s">
        <v>180</v>
      </c>
      <c r="B60" s="11">
        <v>10509</v>
      </c>
      <c r="C60" s="11" t="s">
        <v>160</v>
      </c>
      <c r="D60" s="11" t="s">
        <v>161</v>
      </c>
      <c r="E60" s="10" t="s">
        <v>274</v>
      </c>
      <c r="F60" s="11" t="s">
        <v>300</v>
      </c>
      <c r="G60" s="11" t="s">
        <v>283</v>
      </c>
      <c r="H60" s="11" t="s">
        <v>12</v>
      </c>
      <c r="I60" s="12">
        <f t="shared" si="0"/>
        <v>5369.22</v>
      </c>
      <c r="J60" s="13">
        <v>0</v>
      </c>
      <c r="K60" s="13">
        <v>0</v>
      </c>
      <c r="L60" s="13">
        <v>1420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803.63</v>
      </c>
      <c r="X60" s="13">
        <v>0</v>
      </c>
      <c r="Y60" s="13">
        <v>3145.59</v>
      </c>
      <c r="Z60" s="13">
        <v>0</v>
      </c>
      <c r="AA60" s="13">
        <v>0</v>
      </c>
      <c r="AB60" s="12">
        <f t="shared" si="1"/>
        <v>0</v>
      </c>
      <c r="AC60" s="13">
        <v>0</v>
      </c>
      <c r="AD60" s="13">
        <v>0</v>
      </c>
      <c r="AE60" s="13">
        <v>0</v>
      </c>
      <c r="AF60" s="13">
        <v>0</v>
      </c>
      <c r="AG60" s="12">
        <f t="shared" si="2"/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2">
        <f t="shared" si="3"/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2">
        <f t="shared" si="4"/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2">
        <f t="shared" si="5"/>
        <v>0</v>
      </c>
      <c r="BE60" s="13">
        <v>0</v>
      </c>
      <c r="BF60" s="12">
        <f t="shared" si="6"/>
        <v>5369.22</v>
      </c>
      <c r="BG60" s="12">
        <f t="shared" si="7"/>
        <v>1688.95</v>
      </c>
      <c r="BH60" s="13">
        <v>0</v>
      </c>
      <c r="BI60" s="13">
        <v>0</v>
      </c>
      <c r="BJ60" s="13">
        <v>41.95</v>
      </c>
      <c r="BK60" s="13">
        <v>71.16</v>
      </c>
      <c r="BL60" s="13">
        <v>443.86</v>
      </c>
      <c r="BM60" s="13">
        <v>0</v>
      </c>
      <c r="BN60" s="13">
        <v>0</v>
      </c>
      <c r="BO60" s="13">
        <v>0</v>
      </c>
      <c r="BP60" s="13">
        <v>495.81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39.49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179.22</v>
      </c>
      <c r="CE60" s="13">
        <v>0</v>
      </c>
      <c r="CF60" s="13">
        <v>389.06</v>
      </c>
      <c r="CG60" s="13">
        <v>0</v>
      </c>
      <c r="CH60" s="13">
        <v>28.4</v>
      </c>
      <c r="CI60" s="12">
        <f t="shared" si="8"/>
        <v>3680.2700000000004</v>
      </c>
    </row>
    <row r="61" spans="1:87" ht="14.25">
      <c r="A61" s="11" t="s">
        <v>181</v>
      </c>
      <c r="B61" s="11">
        <v>10510</v>
      </c>
      <c r="C61" s="11" t="s">
        <v>160</v>
      </c>
      <c r="D61" s="11" t="s">
        <v>161</v>
      </c>
      <c r="E61" s="10" t="s">
        <v>274</v>
      </c>
      <c r="F61" s="11" t="s">
        <v>301</v>
      </c>
      <c r="G61" s="11" t="s">
        <v>283</v>
      </c>
      <c r="H61" s="11" t="s">
        <v>56</v>
      </c>
      <c r="I61" s="12">
        <f t="shared" si="0"/>
        <v>5140.24</v>
      </c>
      <c r="J61" s="13">
        <v>0</v>
      </c>
      <c r="K61" s="13">
        <v>0</v>
      </c>
      <c r="L61" s="13">
        <v>1420</v>
      </c>
      <c r="M61" s="13">
        <v>0</v>
      </c>
      <c r="N61" s="13">
        <v>0</v>
      </c>
      <c r="O61" s="13">
        <v>20.2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791.77</v>
      </c>
      <c r="X61" s="13">
        <v>0</v>
      </c>
      <c r="Y61" s="13">
        <v>2908.27</v>
      </c>
      <c r="Z61" s="13">
        <v>0</v>
      </c>
      <c r="AA61" s="13">
        <v>0</v>
      </c>
      <c r="AB61" s="12">
        <f t="shared" si="1"/>
        <v>0</v>
      </c>
      <c r="AC61" s="13">
        <v>0</v>
      </c>
      <c r="AD61" s="13">
        <v>0</v>
      </c>
      <c r="AE61" s="13">
        <v>0</v>
      </c>
      <c r="AF61" s="13">
        <v>0</v>
      </c>
      <c r="AG61" s="12">
        <f t="shared" si="2"/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2">
        <f t="shared" si="3"/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2">
        <f t="shared" si="4"/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2">
        <f t="shared" si="5"/>
        <v>0</v>
      </c>
      <c r="BE61" s="13">
        <v>0</v>
      </c>
      <c r="BF61" s="12">
        <f t="shared" si="6"/>
        <v>5140.24</v>
      </c>
      <c r="BG61" s="12">
        <f t="shared" si="7"/>
        <v>1971.6400000000003</v>
      </c>
      <c r="BH61" s="13">
        <v>0</v>
      </c>
      <c r="BI61" s="13">
        <v>0</v>
      </c>
      <c r="BJ61" s="13">
        <v>0</v>
      </c>
      <c r="BK61" s="13">
        <v>633.43</v>
      </c>
      <c r="BL61" s="13">
        <v>416.3</v>
      </c>
      <c r="BM61" s="13">
        <v>0</v>
      </c>
      <c r="BN61" s="13">
        <v>0</v>
      </c>
      <c r="BO61" s="13">
        <v>0</v>
      </c>
      <c r="BP61" s="13">
        <v>354.61</v>
      </c>
      <c r="BQ61" s="13">
        <v>0</v>
      </c>
      <c r="BR61" s="13">
        <v>0</v>
      </c>
      <c r="BS61" s="13">
        <v>0</v>
      </c>
      <c r="BT61" s="13">
        <v>29.08</v>
      </c>
      <c r="BU61" s="13">
        <v>0</v>
      </c>
      <c r="BV61" s="13">
        <v>37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118.64</v>
      </c>
      <c r="CE61" s="13">
        <v>0</v>
      </c>
      <c r="CF61" s="13">
        <v>354.18</v>
      </c>
      <c r="CG61" s="13">
        <v>0</v>
      </c>
      <c r="CH61" s="13">
        <v>28.4</v>
      </c>
      <c r="CI61" s="12">
        <f t="shared" si="8"/>
        <v>3168.5999999999995</v>
      </c>
    </row>
    <row r="62" spans="1:87" ht="14.25">
      <c r="A62" s="11" t="s">
        <v>137</v>
      </c>
      <c r="B62" s="11">
        <v>10522</v>
      </c>
      <c r="C62" s="11" t="s">
        <v>128</v>
      </c>
      <c r="D62" s="11" t="s">
        <v>134</v>
      </c>
      <c r="E62" s="10" t="s">
        <v>274</v>
      </c>
      <c r="F62" s="11" t="s">
        <v>294</v>
      </c>
      <c r="G62" s="11" t="s">
        <v>283</v>
      </c>
      <c r="H62" s="11" t="s">
        <v>12</v>
      </c>
      <c r="I62" s="12">
        <f t="shared" si="0"/>
        <v>15079.32</v>
      </c>
      <c r="J62" s="13">
        <v>0</v>
      </c>
      <c r="K62" s="13">
        <v>0</v>
      </c>
      <c r="L62" s="13">
        <v>1420</v>
      </c>
      <c r="M62" s="13">
        <v>0</v>
      </c>
      <c r="N62" s="13">
        <v>0</v>
      </c>
      <c r="O62" s="13">
        <v>30.31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2152.69</v>
      </c>
      <c r="X62" s="13">
        <v>0</v>
      </c>
      <c r="Y62" s="13">
        <v>11476.32</v>
      </c>
      <c r="Z62" s="13">
        <v>0</v>
      </c>
      <c r="AA62" s="13">
        <v>0</v>
      </c>
      <c r="AB62" s="12">
        <f t="shared" si="1"/>
        <v>0</v>
      </c>
      <c r="AC62" s="13">
        <v>0</v>
      </c>
      <c r="AD62" s="13">
        <v>0</v>
      </c>
      <c r="AE62" s="13">
        <v>0</v>
      </c>
      <c r="AF62" s="13">
        <v>0</v>
      </c>
      <c r="AG62" s="12">
        <f t="shared" si="2"/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2">
        <f t="shared" si="3"/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2">
        <f t="shared" si="4"/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2">
        <f t="shared" si="5"/>
        <v>0</v>
      </c>
      <c r="BE62" s="13">
        <v>0</v>
      </c>
      <c r="BF62" s="12">
        <f t="shared" si="6"/>
        <v>15079.32</v>
      </c>
      <c r="BG62" s="12">
        <f t="shared" si="7"/>
        <v>6682.150000000001</v>
      </c>
      <c r="BH62" s="13">
        <v>0</v>
      </c>
      <c r="BI62" s="13">
        <v>0</v>
      </c>
      <c r="BJ62" s="13">
        <v>147.97</v>
      </c>
      <c r="BK62" s="13">
        <v>87.68</v>
      </c>
      <c r="BL62" s="13">
        <v>743.45</v>
      </c>
      <c r="BM62" s="13">
        <v>681.45</v>
      </c>
      <c r="BN62" s="13">
        <v>130.84</v>
      </c>
      <c r="BO62" s="13">
        <v>38.16</v>
      </c>
      <c r="BP62" s="13">
        <v>1417.59</v>
      </c>
      <c r="BQ62" s="13">
        <v>0</v>
      </c>
      <c r="BR62" s="13">
        <v>0</v>
      </c>
      <c r="BS62" s="13">
        <v>0</v>
      </c>
      <c r="BT62" s="13">
        <v>0</v>
      </c>
      <c r="BU62" s="13">
        <v>25</v>
      </c>
      <c r="BV62" s="13">
        <v>136.29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2416.94</v>
      </c>
      <c r="CE62" s="13">
        <v>0</v>
      </c>
      <c r="CF62" s="13">
        <v>828.38</v>
      </c>
      <c r="CG62" s="13">
        <v>0</v>
      </c>
      <c r="CH62" s="13">
        <v>28.4</v>
      </c>
      <c r="CI62" s="12">
        <f t="shared" si="8"/>
        <v>8397.169999999998</v>
      </c>
    </row>
    <row r="63" spans="1:87" ht="14.25">
      <c r="A63" s="11" t="s">
        <v>138</v>
      </c>
      <c r="B63" s="11">
        <v>10534</v>
      </c>
      <c r="C63" s="11" t="s">
        <v>128</v>
      </c>
      <c r="D63" s="11" t="s">
        <v>134</v>
      </c>
      <c r="E63" s="10" t="s">
        <v>274</v>
      </c>
      <c r="F63" s="11" t="s">
        <v>286</v>
      </c>
      <c r="G63" s="11" t="s">
        <v>283</v>
      </c>
      <c r="H63" s="11" t="s">
        <v>56</v>
      </c>
      <c r="I63" s="12">
        <f t="shared" si="0"/>
        <v>13683.33</v>
      </c>
      <c r="J63" s="13">
        <v>0</v>
      </c>
      <c r="K63" s="13">
        <v>0</v>
      </c>
      <c r="L63" s="13">
        <v>1420</v>
      </c>
      <c r="M63" s="13">
        <v>0</v>
      </c>
      <c r="N63" s="13">
        <v>0</v>
      </c>
      <c r="O63" s="13">
        <v>30.31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1198.1</v>
      </c>
      <c r="X63" s="13">
        <v>0</v>
      </c>
      <c r="Y63" s="13">
        <v>11034.92</v>
      </c>
      <c r="Z63" s="13">
        <v>0</v>
      </c>
      <c r="AA63" s="13">
        <v>0</v>
      </c>
      <c r="AB63" s="12">
        <f t="shared" si="1"/>
        <v>0</v>
      </c>
      <c r="AC63" s="13">
        <v>0</v>
      </c>
      <c r="AD63" s="13">
        <v>0</v>
      </c>
      <c r="AE63" s="13">
        <v>0</v>
      </c>
      <c r="AF63" s="13">
        <v>0</v>
      </c>
      <c r="AG63" s="12">
        <f t="shared" si="2"/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2">
        <f t="shared" si="3"/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2">
        <f t="shared" si="4"/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2">
        <f t="shared" si="5"/>
        <v>0</v>
      </c>
      <c r="BE63" s="13">
        <v>0</v>
      </c>
      <c r="BF63" s="12">
        <f t="shared" si="6"/>
        <v>13683.33</v>
      </c>
      <c r="BG63" s="12">
        <f t="shared" si="7"/>
        <v>3127.4600000000005</v>
      </c>
      <c r="BH63" s="13">
        <v>0</v>
      </c>
      <c r="BI63" s="13">
        <v>0</v>
      </c>
      <c r="BJ63" s="13">
        <v>0</v>
      </c>
      <c r="BK63" s="13">
        <v>0</v>
      </c>
      <c r="BL63" s="13">
        <v>3.76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2266.92</v>
      </c>
      <c r="CE63" s="13">
        <v>0</v>
      </c>
      <c r="CF63" s="13">
        <v>828.38</v>
      </c>
      <c r="CG63" s="13">
        <v>0</v>
      </c>
      <c r="CH63" s="13">
        <v>28.4</v>
      </c>
      <c r="CI63" s="12">
        <f t="shared" si="8"/>
        <v>10555.869999999999</v>
      </c>
    </row>
    <row r="64" spans="1:87" ht="14.25">
      <c r="A64" s="11" t="s">
        <v>213</v>
      </c>
      <c r="B64" s="11">
        <v>10546</v>
      </c>
      <c r="C64" s="11" t="s">
        <v>197</v>
      </c>
      <c r="D64" s="11" t="s">
        <v>200</v>
      </c>
      <c r="E64" s="10" t="s">
        <v>274</v>
      </c>
      <c r="F64" s="11" t="s">
        <v>296</v>
      </c>
      <c r="G64" s="11" t="s">
        <v>283</v>
      </c>
      <c r="H64" s="11" t="s">
        <v>56</v>
      </c>
      <c r="I64" s="12">
        <f t="shared" si="0"/>
        <v>5960.4</v>
      </c>
      <c r="J64" s="13">
        <v>0</v>
      </c>
      <c r="K64" s="13">
        <v>0</v>
      </c>
      <c r="L64" s="13">
        <v>1420</v>
      </c>
      <c r="M64" s="13">
        <v>0</v>
      </c>
      <c r="N64" s="13">
        <v>0</v>
      </c>
      <c r="O64" s="13">
        <v>20.2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215.24</v>
      </c>
      <c r="X64" s="13">
        <v>0</v>
      </c>
      <c r="Y64" s="13">
        <v>4304.96</v>
      </c>
      <c r="Z64" s="13">
        <v>0</v>
      </c>
      <c r="AA64" s="13">
        <v>0</v>
      </c>
      <c r="AB64" s="12">
        <f t="shared" si="1"/>
        <v>0</v>
      </c>
      <c r="AC64" s="13">
        <v>0</v>
      </c>
      <c r="AD64" s="13">
        <v>0</v>
      </c>
      <c r="AE64" s="13">
        <v>0</v>
      </c>
      <c r="AF64" s="13">
        <v>0</v>
      </c>
      <c r="AG64" s="12">
        <f t="shared" si="2"/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2">
        <f t="shared" si="3"/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2">
        <f t="shared" si="4"/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2">
        <f t="shared" si="5"/>
        <v>0</v>
      </c>
      <c r="BE64" s="13">
        <v>0</v>
      </c>
      <c r="BF64" s="12">
        <f t="shared" si="6"/>
        <v>5960.4</v>
      </c>
      <c r="BG64" s="12">
        <f t="shared" si="7"/>
        <v>1690.62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226.01</v>
      </c>
      <c r="BN64" s="13">
        <v>43.39</v>
      </c>
      <c r="BO64" s="13">
        <v>12.66</v>
      </c>
      <c r="BP64" s="13">
        <v>640.79</v>
      </c>
      <c r="BQ64" s="13">
        <v>0</v>
      </c>
      <c r="BR64" s="13">
        <v>0</v>
      </c>
      <c r="BS64" s="13">
        <v>0</v>
      </c>
      <c r="BT64" s="13">
        <v>43.04</v>
      </c>
      <c r="BU64" s="13">
        <v>0</v>
      </c>
      <c r="BV64" s="13">
        <v>45.2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182.13</v>
      </c>
      <c r="CE64" s="13">
        <v>0</v>
      </c>
      <c r="CF64" s="13">
        <v>469</v>
      </c>
      <c r="CG64" s="13">
        <v>0</v>
      </c>
      <c r="CH64" s="13">
        <v>28.4</v>
      </c>
      <c r="CI64" s="12">
        <f t="shared" si="8"/>
        <v>4269.78</v>
      </c>
    </row>
    <row r="65" spans="1:87" ht="14.25">
      <c r="A65" s="11" t="s">
        <v>214</v>
      </c>
      <c r="B65" s="11">
        <v>10558</v>
      </c>
      <c r="C65" s="11" t="s">
        <v>197</v>
      </c>
      <c r="D65" s="11" t="s">
        <v>200</v>
      </c>
      <c r="E65" s="10" t="s">
        <v>274</v>
      </c>
      <c r="F65" s="11" t="s">
        <v>302</v>
      </c>
      <c r="G65" s="11" t="s">
        <v>283</v>
      </c>
      <c r="H65" s="11" t="s">
        <v>56</v>
      </c>
      <c r="I65" s="12">
        <f t="shared" si="0"/>
        <v>6283.43</v>
      </c>
      <c r="J65" s="13">
        <v>0</v>
      </c>
      <c r="K65" s="13">
        <v>0</v>
      </c>
      <c r="L65" s="13">
        <v>1420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724.05</v>
      </c>
      <c r="X65" s="13">
        <v>0</v>
      </c>
      <c r="Y65" s="13">
        <v>4139.38</v>
      </c>
      <c r="Z65" s="13">
        <v>0</v>
      </c>
      <c r="AA65" s="13">
        <v>0</v>
      </c>
      <c r="AB65" s="12">
        <f t="shared" si="1"/>
        <v>0</v>
      </c>
      <c r="AC65" s="13">
        <v>0</v>
      </c>
      <c r="AD65" s="13">
        <v>0</v>
      </c>
      <c r="AE65" s="13">
        <v>0</v>
      </c>
      <c r="AF65" s="13">
        <v>0</v>
      </c>
      <c r="AG65" s="12">
        <f t="shared" si="2"/>
        <v>1090</v>
      </c>
      <c r="AH65" s="13">
        <v>0</v>
      </c>
      <c r="AI65" s="13">
        <v>545</v>
      </c>
      <c r="AJ65" s="13">
        <v>545</v>
      </c>
      <c r="AK65" s="13">
        <v>0</v>
      </c>
      <c r="AL65" s="13">
        <v>0</v>
      </c>
      <c r="AM65" s="13">
        <v>0</v>
      </c>
      <c r="AN65" s="12">
        <f t="shared" si="3"/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2">
        <f t="shared" si="4"/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2">
        <f t="shared" si="5"/>
        <v>0</v>
      </c>
      <c r="BE65" s="13">
        <v>0</v>
      </c>
      <c r="BF65" s="12">
        <f t="shared" si="6"/>
        <v>7373.43</v>
      </c>
      <c r="BG65" s="12">
        <f t="shared" si="7"/>
        <v>2849.72</v>
      </c>
      <c r="BH65" s="13">
        <v>0</v>
      </c>
      <c r="BI65" s="13">
        <v>0</v>
      </c>
      <c r="BJ65" s="13">
        <v>0</v>
      </c>
      <c r="BK65" s="13">
        <v>395.09</v>
      </c>
      <c r="BL65" s="13">
        <v>569.02</v>
      </c>
      <c r="BM65" s="13">
        <v>291.81</v>
      </c>
      <c r="BN65" s="13">
        <v>46.69</v>
      </c>
      <c r="BO65" s="13">
        <v>13.62</v>
      </c>
      <c r="BP65" s="13">
        <v>640.79</v>
      </c>
      <c r="BQ65" s="13">
        <v>0</v>
      </c>
      <c r="BR65" s="13">
        <v>0</v>
      </c>
      <c r="BS65" s="13">
        <v>0</v>
      </c>
      <c r="BT65" s="13">
        <v>41.39</v>
      </c>
      <c r="BU65" s="13">
        <v>0</v>
      </c>
      <c r="BV65" s="13">
        <v>48.63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257.23</v>
      </c>
      <c r="CE65" s="13">
        <v>0</v>
      </c>
      <c r="CF65" s="13">
        <v>517.05</v>
      </c>
      <c r="CG65" s="13">
        <v>0</v>
      </c>
      <c r="CH65" s="13">
        <v>28.4</v>
      </c>
      <c r="CI65" s="12">
        <f t="shared" si="8"/>
        <v>4523.710000000001</v>
      </c>
    </row>
    <row r="66" spans="1:87" ht="14.25">
      <c r="A66" s="11" t="s">
        <v>215</v>
      </c>
      <c r="B66" s="11">
        <v>10560</v>
      </c>
      <c r="C66" s="11" t="s">
        <v>197</v>
      </c>
      <c r="D66" s="11" t="s">
        <v>200</v>
      </c>
      <c r="E66" s="10" t="s">
        <v>274</v>
      </c>
      <c r="F66" s="11" t="s">
        <v>302</v>
      </c>
      <c r="G66" s="11" t="s">
        <v>283</v>
      </c>
      <c r="H66" s="11" t="s">
        <v>42</v>
      </c>
      <c r="I66" s="12">
        <f t="shared" si="0"/>
        <v>7654.51</v>
      </c>
      <c r="J66" s="13">
        <v>1241.81</v>
      </c>
      <c r="K66" s="13">
        <v>0</v>
      </c>
      <c r="L66" s="13">
        <v>1420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853.32</v>
      </c>
      <c r="X66" s="13">
        <v>0</v>
      </c>
      <c r="Y66" s="13">
        <v>4139.38</v>
      </c>
      <c r="Z66" s="13">
        <v>0</v>
      </c>
      <c r="AA66" s="13">
        <v>0</v>
      </c>
      <c r="AB66" s="12">
        <f t="shared" si="1"/>
        <v>0</v>
      </c>
      <c r="AC66" s="13">
        <v>0</v>
      </c>
      <c r="AD66" s="13">
        <v>0</v>
      </c>
      <c r="AE66" s="13">
        <v>0</v>
      </c>
      <c r="AF66" s="13">
        <v>0</v>
      </c>
      <c r="AG66" s="12">
        <f t="shared" si="2"/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2">
        <f t="shared" si="3"/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2">
        <f t="shared" si="4"/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2">
        <f t="shared" si="5"/>
        <v>0</v>
      </c>
      <c r="BE66" s="13">
        <v>0</v>
      </c>
      <c r="BF66" s="12">
        <f t="shared" si="6"/>
        <v>7654.51</v>
      </c>
      <c r="BG66" s="12">
        <f t="shared" si="7"/>
        <v>1760.93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311.73</v>
      </c>
      <c r="BN66" s="13">
        <v>59.85</v>
      </c>
      <c r="BO66" s="13">
        <v>17.46</v>
      </c>
      <c r="BP66" s="13">
        <v>0</v>
      </c>
      <c r="BQ66" s="13">
        <v>0</v>
      </c>
      <c r="BR66" s="13">
        <v>0</v>
      </c>
      <c r="BS66" s="13">
        <v>0</v>
      </c>
      <c r="BT66" s="13">
        <v>41.39</v>
      </c>
      <c r="BU66" s="13">
        <v>0</v>
      </c>
      <c r="BV66" s="13">
        <v>49.93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543.17</v>
      </c>
      <c r="CE66" s="13">
        <v>0</v>
      </c>
      <c r="CF66" s="13">
        <v>709</v>
      </c>
      <c r="CG66" s="13">
        <v>0</v>
      </c>
      <c r="CH66" s="13">
        <v>28.4</v>
      </c>
      <c r="CI66" s="12">
        <f t="shared" si="8"/>
        <v>5893.58</v>
      </c>
    </row>
    <row r="67" spans="1:87" ht="14.25">
      <c r="A67" s="11" t="s">
        <v>194</v>
      </c>
      <c r="B67" s="11">
        <v>10571</v>
      </c>
      <c r="C67" s="11" t="s">
        <v>160</v>
      </c>
      <c r="D67" s="11" t="s">
        <v>192</v>
      </c>
      <c r="E67" s="10" t="s">
        <v>274</v>
      </c>
      <c r="F67" s="11" t="s">
        <v>300</v>
      </c>
      <c r="G67" s="11" t="s">
        <v>283</v>
      </c>
      <c r="H67" s="11" t="s">
        <v>16</v>
      </c>
      <c r="I67" s="12">
        <f t="shared" si="0"/>
        <v>5452.42</v>
      </c>
      <c r="J67" s="13">
        <v>0</v>
      </c>
      <c r="K67" s="13">
        <v>0</v>
      </c>
      <c r="L67" s="13">
        <v>1420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731.74</v>
      </c>
      <c r="X67" s="13">
        <v>0</v>
      </c>
      <c r="Y67" s="13">
        <v>3145.59</v>
      </c>
      <c r="Z67" s="13">
        <v>155.09</v>
      </c>
      <c r="AA67" s="13">
        <v>0</v>
      </c>
      <c r="AB67" s="12">
        <f t="shared" si="1"/>
        <v>0</v>
      </c>
      <c r="AC67" s="13">
        <v>0</v>
      </c>
      <c r="AD67" s="13">
        <v>0</v>
      </c>
      <c r="AE67" s="13">
        <v>0</v>
      </c>
      <c r="AF67" s="13">
        <v>0</v>
      </c>
      <c r="AG67" s="12">
        <f t="shared" si="2"/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2">
        <f t="shared" si="3"/>
        <v>5858.01</v>
      </c>
      <c r="AO67" s="13">
        <v>1464.5</v>
      </c>
      <c r="AP67" s="13">
        <v>0</v>
      </c>
      <c r="AQ67" s="13">
        <v>0</v>
      </c>
      <c r="AR67" s="13">
        <v>0</v>
      </c>
      <c r="AS67" s="13">
        <v>487.83</v>
      </c>
      <c r="AT67" s="13">
        <v>719.64</v>
      </c>
      <c r="AU67" s="13">
        <v>1088.98</v>
      </c>
      <c r="AV67" s="13">
        <v>2097.06</v>
      </c>
      <c r="AW67" s="13">
        <v>0</v>
      </c>
      <c r="AX67" s="12">
        <f t="shared" si="4"/>
        <v>2929</v>
      </c>
      <c r="AY67" s="13">
        <v>732.25</v>
      </c>
      <c r="AZ67" s="13">
        <v>243.91</v>
      </c>
      <c r="BA67" s="13">
        <v>359.82</v>
      </c>
      <c r="BB67" s="13">
        <v>544.49</v>
      </c>
      <c r="BC67" s="13">
        <v>1048.53</v>
      </c>
      <c r="BD67" s="12">
        <f t="shared" si="5"/>
        <v>0</v>
      </c>
      <c r="BE67" s="13">
        <v>0</v>
      </c>
      <c r="BF67" s="12">
        <f t="shared" si="6"/>
        <v>14239.43</v>
      </c>
      <c r="BG67" s="12">
        <f t="shared" si="7"/>
        <v>5120.11</v>
      </c>
      <c r="BH67" s="13">
        <v>0</v>
      </c>
      <c r="BI67" s="13">
        <v>0</v>
      </c>
      <c r="BJ67" s="13">
        <v>87.87</v>
      </c>
      <c r="BK67" s="13">
        <v>555</v>
      </c>
      <c r="BL67" s="13">
        <v>435.69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38.77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2584.89</v>
      </c>
      <c r="CC67" s="13">
        <v>656.29</v>
      </c>
      <c r="CD67" s="13">
        <v>0</v>
      </c>
      <c r="CE67" s="13">
        <v>561.11</v>
      </c>
      <c r="CF67" s="13">
        <v>172.09</v>
      </c>
      <c r="CG67" s="13">
        <v>0</v>
      </c>
      <c r="CH67" s="13">
        <v>28.4</v>
      </c>
      <c r="CI67" s="12">
        <f t="shared" si="8"/>
        <v>9119.32</v>
      </c>
    </row>
    <row r="68" spans="1:87" ht="14.25">
      <c r="A68" s="11" t="s">
        <v>216</v>
      </c>
      <c r="B68" s="11">
        <v>10583</v>
      </c>
      <c r="C68" s="11" t="s">
        <v>197</v>
      </c>
      <c r="D68" s="11" t="s">
        <v>200</v>
      </c>
      <c r="E68" s="10" t="s">
        <v>274</v>
      </c>
      <c r="F68" s="11" t="s">
        <v>303</v>
      </c>
      <c r="G68" s="11" t="s">
        <v>283</v>
      </c>
      <c r="H68" s="11" t="s">
        <v>56</v>
      </c>
      <c r="I68" s="12">
        <f t="shared" si="0"/>
        <v>5599.18</v>
      </c>
      <c r="J68" s="13">
        <v>0</v>
      </c>
      <c r="K68" s="13">
        <v>0</v>
      </c>
      <c r="L68" s="13">
        <v>1420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199</v>
      </c>
      <c r="X68" s="13">
        <v>0</v>
      </c>
      <c r="Y68" s="13">
        <v>3980.18</v>
      </c>
      <c r="Z68" s="13">
        <v>0</v>
      </c>
      <c r="AA68" s="13">
        <v>0</v>
      </c>
      <c r="AB68" s="12">
        <f t="shared" si="1"/>
        <v>0</v>
      </c>
      <c r="AC68" s="13">
        <v>0</v>
      </c>
      <c r="AD68" s="13">
        <v>0</v>
      </c>
      <c r="AE68" s="13">
        <v>0</v>
      </c>
      <c r="AF68" s="13">
        <v>0</v>
      </c>
      <c r="AG68" s="12">
        <f t="shared" si="2"/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2">
        <f t="shared" si="3"/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2">
        <f t="shared" si="4"/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2">
        <f t="shared" si="5"/>
        <v>0</v>
      </c>
      <c r="BE68" s="13">
        <v>0</v>
      </c>
      <c r="BF68" s="12">
        <f t="shared" si="6"/>
        <v>5599.18</v>
      </c>
      <c r="BG68" s="12">
        <f t="shared" si="7"/>
        <v>2096.07</v>
      </c>
      <c r="BH68" s="13">
        <v>0</v>
      </c>
      <c r="BI68" s="13">
        <v>0</v>
      </c>
      <c r="BJ68" s="13">
        <v>87.87</v>
      </c>
      <c r="BK68" s="13">
        <v>0</v>
      </c>
      <c r="BL68" s="13">
        <v>469.32</v>
      </c>
      <c r="BM68" s="13">
        <v>208.96</v>
      </c>
      <c r="BN68" s="13">
        <v>40.12</v>
      </c>
      <c r="BO68" s="13">
        <v>11.7</v>
      </c>
      <c r="BP68" s="13">
        <v>577.08</v>
      </c>
      <c r="BQ68" s="13">
        <v>0</v>
      </c>
      <c r="BR68" s="13">
        <v>0</v>
      </c>
      <c r="BS68" s="13">
        <v>0</v>
      </c>
      <c r="BT68" s="13">
        <v>39.8</v>
      </c>
      <c r="BU68" s="13">
        <v>0</v>
      </c>
      <c r="BV68" s="13">
        <v>41.79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169.77</v>
      </c>
      <c r="CE68" s="13">
        <v>0</v>
      </c>
      <c r="CF68" s="13">
        <v>421.26</v>
      </c>
      <c r="CG68" s="13">
        <v>0</v>
      </c>
      <c r="CH68" s="13">
        <v>28.4</v>
      </c>
      <c r="CI68" s="12">
        <f t="shared" si="8"/>
        <v>3503.11</v>
      </c>
    </row>
    <row r="69" spans="1:87" ht="14.25">
      <c r="A69" s="11" t="s">
        <v>217</v>
      </c>
      <c r="B69" s="11">
        <v>10595</v>
      </c>
      <c r="C69" s="11" t="s">
        <v>197</v>
      </c>
      <c r="D69" s="11" t="s">
        <v>200</v>
      </c>
      <c r="E69" s="10" t="s">
        <v>274</v>
      </c>
      <c r="F69" s="11" t="s">
        <v>296</v>
      </c>
      <c r="G69" s="11" t="s">
        <v>283</v>
      </c>
      <c r="H69" s="11" t="s">
        <v>42</v>
      </c>
      <c r="I69" s="12">
        <f t="shared" si="0"/>
        <v>7251.889999999999</v>
      </c>
      <c r="J69" s="13">
        <v>1291.49</v>
      </c>
      <c r="K69" s="13">
        <v>0</v>
      </c>
      <c r="L69" s="13">
        <v>1420</v>
      </c>
      <c r="M69" s="13">
        <v>0</v>
      </c>
      <c r="N69" s="13">
        <v>0</v>
      </c>
      <c r="O69" s="13">
        <v>20.2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215.24</v>
      </c>
      <c r="X69" s="13">
        <v>0</v>
      </c>
      <c r="Y69" s="13">
        <v>4304.96</v>
      </c>
      <c r="Z69" s="13">
        <v>0</v>
      </c>
      <c r="AA69" s="13">
        <v>0</v>
      </c>
      <c r="AB69" s="12">
        <f t="shared" si="1"/>
        <v>4478.610000000001</v>
      </c>
      <c r="AC69" s="13">
        <v>346.89</v>
      </c>
      <c r="AD69" s="13">
        <v>0</v>
      </c>
      <c r="AE69" s="13">
        <v>761.61</v>
      </c>
      <c r="AF69" s="13">
        <v>3370.11</v>
      </c>
      <c r="AG69" s="12">
        <f t="shared" si="2"/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2">
        <f t="shared" si="3"/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2">
        <f t="shared" si="4"/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2">
        <f t="shared" si="5"/>
        <v>0</v>
      </c>
      <c r="BE69" s="13">
        <v>0</v>
      </c>
      <c r="BF69" s="12">
        <f t="shared" si="6"/>
        <v>11730.5</v>
      </c>
      <c r="BG69" s="12">
        <f t="shared" si="7"/>
        <v>3705.88</v>
      </c>
      <c r="BH69" s="13">
        <v>0</v>
      </c>
      <c r="BI69" s="13">
        <v>0</v>
      </c>
      <c r="BJ69" s="13">
        <v>0</v>
      </c>
      <c r="BK69" s="13">
        <v>32.16</v>
      </c>
      <c r="BL69" s="13">
        <v>679.97</v>
      </c>
      <c r="BM69" s="13">
        <v>514.52</v>
      </c>
      <c r="BN69" s="13">
        <v>98.79</v>
      </c>
      <c r="BO69" s="13">
        <v>28.81</v>
      </c>
      <c r="BP69" s="13">
        <v>0</v>
      </c>
      <c r="BQ69" s="13">
        <v>0</v>
      </c>
      <c r="BR69" s="13">
        <v>0</v>
      </c>
      <c r="BS69" s="13">
        <v>0</v>
      </c>
      <c r="BT69" s="13">
        <v>43.04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1451.81</v>
      </c>
      <c r="CE69" s="13">
        <v>0</v>
      </c>
      <c r="CF69" s="13">
        <v>828.38</v>
      </c>
      <c r="CG69" s="13">
        <v>0</v>
      </c>
      <c r="CH69" s="13">
        <v>28.4</v>
      </c>
      <c r="CI69" s="12">
        <f t="shared" si="8"/>
        <v>8024.62</v>
      </c>
    </row>
    <row r="70" spans="1:87" ht="14.25">
      <c r="A70" s="11" t="s">
        <v>132</v>
      </c>
      <c r="B70" s="11">
        <v>10601</v>
      </c>
      <c r="C70" s="11" t="s">
        <v>128</v>
      </c>
      <c r="D70" s="11" t="s">
        <v>129</v>
      </c>
      <c r="E70" s="10" t="s">
        <v>274</v>
      </c>
      <c r="F70" s="11" t="s">
        <v>286</v>
      </c>
      <c r="G70" s="11" t="s">
        <v>283</v>
      </c>
      <c r="H70" s="11" t="s">
        <v>56</v>
      </c>
      <c r="I70" s="12">
        <f t="shared" si="0"/>
        <v>13572.98</v>
      </c>
      <c r="J70" s="13">
        <v>0</v>
      </c>
      <c r="K70" s="13">
        <v>0</v>
      </c>
      <c r="L70" s="13">
        <v>1420</v>
      </c>
      <c r="M70" s="13">
        <v>0</v>
      </c>
      <c r="N70" s="13">
        <v>0</v>
      </c>
      <c r="O70" s="13">
        <v>30.31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1087.75</v>
      </c>
      <c r="X70" s="13">
        <v>0</v>
      </c>
      <c r="Y70" s="13">
        <v>11034.92</v>
      </c>
      <c r="Z70" s="13">
        <v>0</v>
      </c>
      <c r="AA70" s="13">
        <v>0</v>
      </c>
      <c r="AB70" s="12">
        <f t="shared" si="1"/>
        <v>0</v>
      </c>
      <c r="AC70" s="13">
        <v>0</v>
      </c>
      <c r="AD70" s="13">
        <v>0</v>
      </c>
      <c r="AE70" s="13">
        <v>0</v>
      </c>
      <c r="AF70" s="13">
        <v>0</v>
      </c>
      <c r="AG70" s="12">
        <f t="shared" si="2"/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2">
        <f t="shared" si="3"/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2">
        <f t="shared" si="4"/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2">
        <f t="shared" si="5"/>
        <v>0</v>
      </c>
      <c r="BE70" s="13">
        <v>0</v>
      </c>
      <c r="BF70" s="12">
        <f t="shared" si="6"/>
        <v>13572.98</v>
      </c>
      <c r="BG70" s="12">
        <f t="shared" si="7"/>
        <v>5053.049999999999</v>
      </c>
      <c r="BH70" s="13">
        <v>0</v>
      </c>
      <c r="BI70" s="13">
        <v>0</v>
      </c>
      <c r="BJ70" s="13">
        <v>44.47</v>
      </c>
      <c r="BK70" s="13">
        <v>0</v>
      </c>
      <c r="BL70" s="13">
        <v>3.76</v>
      </c>
      <c r="BM70" s="13">
        <v>363.68</v>
      </c>
      <c r="BN70" s="13">
        <v>116.38</v>
      </c>
      <c r="BO70" s="13">
        <v>33.94</v>
      </c>
      <c r="BP70" s="13">
        <v>1417.59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121.23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2095.22</v>
      </c>
      <c r="CE70" s="13">
        <v>0</v>
      </c>
      <c r="CF70" s="13">
        <v>828.38</v>
      </c>
      <c r="CG70" s="13">
        <v>0</v>
      </c>
      <c r="CH70" s="13">
        <v>28.4</v>
      </c>
      <c r="CI70" s="12">
        <f t="shared" si="8"/>
        <v>8519.93</v>
      </c>
    </row>
    <row r="71" spans="1:87" ht="14.25">
      <c r="A71" s="11" t="s">
        <v>182</v>
      </c>
      <c r="B71" s="11">
        <v>10613</v>
      </c>
      <c r="C71" s="11" t="s">
        <v>160</v>
      </c>
      <c r="D71" s="11" t="s">
        <v>161</v>
      </c>
      <c r="E71" s="10" t="s">
        <v>274</v>
      </c>
      <c r="F71" s="11" t="s">
        <v>301</v>
      </c>
      <c r="G71" s="11" t="s">
        <v>283</v>
      </c>
      <c r="H71" s="11" t="s">
        <v>56</v>
      </c>
      <c r="I71" s="12">
        <f t="shared" si="0"/>
        <v>4961.6900000000005</v>
      </c>
      <c r="J71" s="13">
        <v>0</v>
      </c>
      <c r="K71" s="13">
        <v>0</v>
      </c>
      <c r="L71" s="13">
        <v>1420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633.42</v>
      </c>
      <c r="X71" s="13">
        <v>0</v>
      </c>
      <c r="Y71" s="13">
        <v>2908.27</v>
      </c>
      <c r="Z71" s="13">
        <v>0</v>
      </c>
      <c r="AA71" s="13">
        <v>0</v>
      </c>
      <c r="AB71" s="12">
        <f t="shared" si="1"/>
        <v>0</v>
      </c>
      <c r="AC71" s="13">
        <v>0</v>
      </c>
      <c r="AD71" s="13">
        <v>0</v>
      </c>
      <c r="AE71" s="13">
        <v>0</v>
      </c>
      <c r="AF71" s="13">
        <v>0</v>
      </c>
      <c r="AG71" s="12">
        <f t="shared" si="2"/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2">
        <f t="shared" si="3"/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2">
        <f t="shared" si="4"/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2">
        <f t="shared" si="5"/>
        <v>0</v>
      </c>
      <c r="BE71" s="13">
        <v>0</v>
      </c>
      <c r="BF71" s="12">
        <f t="shared" si="6"/>
        <v>4961.6900000000005</v>
      </c>
      <c r="BG71" s="12">
        <f t="shared" si="7"/>
        <v>883.29</v>
      </c>
      <c r="BH71" s="13">
        <v>0</v>
      </c>
      <c r="BI71" s="13">
        <v>0</v>
      </c>
      <c r="BJ71" s="13">
        <v>0</v>
      </c>
      <c r="BK71" s="13">
        <v>0</v>
      </c>
      <c r="BL71" s="13">
        <v>394.54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126.35</v>
      </c>
      <c r="CE71" s="13">
        <v>0</v>
      </c>
      <c r="CF71" s="13">
        <v>334</v>
      </c>
      <c r="CG71" s="13">
        <v>0</v>
      </c>
      <c r="CH71" s="13">
        <v>28.4</v>
      </c>
      <c r="CI71" s="12">
        <f t="shared" si="8"/>
        <v>4078.4000000000005</v>
      </c>
    </row>
    <row r="72" spans="1:87" ht="14.25">
      <c r="A72" s="11" t="s">
        <v>171</v>
      </c>
      <c r="B72" s="11">
        <v>10625</v>
      </c>
      <c r="C72" s="11" t="s">
        <v>160</v>
      </c>
      <c r="D72" s="11" t="s">
        <v>161</v>
      </c>
      <c r="E72" s="10" t="s">
        <v>274</v>
      </c>
      <c r="F72" s="11" t="s">
        <v>304</v>
      </c>
      <c r="G72" s="11" t="s">
        <v>283</v>
      </c>
      <c r="H72" s="11" t="s">
        <v>56</v>
      </c>
      <c r="I72" s="12">
        <f t="shared" si="0"/>
        <v>7312.3099999999995</v>
      </c>
      <c r="J72" s="13">
        <v>0</v>
      </c>
      <c r="K72" s="13">
        <v>0</v>
      </c>
      <c r="L72" s="13">
        <v>1420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2867.7</v>
      </c>
      <c r="X72" s="13">
        <v>0</v>
      </c>
      <c r="Y72" s="13">
        <v>3024.61</v>
      </c>
      <c r="Z72" s="13">
        <v>0</v>
      </c>
      <c r="AA72" s="13">
        <v>0</v>
      </c>
      <c r="AB72" s="12">
        <f t="shared" si="1"/>
        <v>0</v>
      </c>
      <c r="AC72" s="13">
        <v>0</v>
      </c>
      <c r="AD72" s="13">
        <v>0</v>
      </c>
      <c r="AE72" s="13">
        <v>0</v>
      </c>
      <c r="AF72" s="13">
        <v>0</v>
      </c>
      <c r="AG72" s="12">
        <f t="shared" si="2"/>
        <v>600</v>
      </c>
      <c r="AH72" s="13">
        <v>0</v>
      </c>
      <c r="AI72" s="13">
        <v>600</v>
      </c>
      <c r="AJ72" s="13">
        <v>0</v>
      </c>
      <c r="AK72" s="13">
        <v>0</v>
      </c>
      <c r="AL72" s="13">
        <v>0</v>
      </c>
      <c r="AM72" s="13">
        <v>0</v>
      </c>
      <c r="AN72" s="12">
        <f t="shared" si="3"/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2">
        <f t="shared" si="4"/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2">
        <f t="shared" si="5"/>
        <v>0</v>
      </c>
      <c r="BE72" s="13">
        <v>0</v>
      </c>
      <c r="BF72" s="12">
        <f t="shared" si="6"/>
        <v>7912.3099999999995</v>
      </c>
      <c r="BG72" s="12">
        <f t="shared" si="7"/>
        <v>1403.92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117.85</v>
      </c>
      <c r="BN72" s="13">
        <v>56.57</v>
      </c>
      <c r="BO72" s="13">
        <v>16.5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58.92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464.59</v>
      </c>
      <c r="CE72" s="13">
        <v>0</v>
      </c>
      <c r="CF72" s="13">
        <v>661.09</v>
      </c>
      <c r="CG72" s="13">
        <v>0</v>
      </c>
      <c r="CH72" s="13">
        <v>28.4</v>
      </c>
      <c r="CI72" s="12">
        <f t="shared" si="8"/>
        <v>6508.389999999999</v>
      </c>
    </row>
    <row r="73" spans="1:87" ht="14.25">
      <c r="A73" s="11" t="s">
        <v>124</v>
      </c>
      <c r="B73" s="11">
        <v>10637</v>
      </c>
      <c r="C73" s="11" t="s">
        <v>86</v>
      </c>
      <c r="D73" s="11" t="s">
        <v>123</v>
      </c>
      <c r="E73" s="10" t="s">
        <v>274</v>
      </c>
      <c r="F73" s="11" t="s">
        <v>286</v>
      </c>
      <c r="G73" s="11" t="s">
        <v>283</v>
      </c>
      <c r="H73" s="11" t="s">
        <v>125</v>
      </c>
      <c r="I73" s="12">
        <f t="shared" si="0"/>
        <v>13572.98</v>
      </c>
      <c r="J73" s="13">
        <v>0</v>
      </c>
      <c r="K73" s="13">
        <v>0</v>
      </c>
      <c r="L73" s="13">
        <v>1420</v>
      </c>
      <c r="M73" s="13">
        <v>0</v>
      </c>
      <c r="N73" s="13">
        <v>0</v>
      </c>
      <c r="O73" s="13">
        <v>30.31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1087.75</v>
      </c>
      <c r="X73" s="13">
        <v>0</v>
      </c>
      <c r="Y73" s="13">
        <v>11034.92</v>
      </c>
      <c r="Z73" s="13">
        <v>0</v>
      </c>
      <c r="AA73" s="13">
        <v>0</v>
      </c>
      <c r="AB73" s="12">
        <f t="shared" si="1"/>
        <v>0</v>
      </c>
      <c r="AC73" s="13">
        <v>0</v>
      </c>
      <c r="AD73" s="13">
        <v>0</v>
      </c>
      <c r="AE73" s="13">
        <v>0</v>
      </c>
      <c r="AF73" s="13">
        <v>0</v>
      </c>
      <c r="AG73" s="12">
        <f t="shared" si="2"/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2">
        <f t="shared" si="3"/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2">
        <f t="shared" si="4"/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2">
        <f t="shared" si="5"/>
        <v>0</v>
      </c>
      <c r="BE73" s="13">
        <v>0</v>
      </c>
      <c r="BF73" s="12">
        <f t="shared" si="6"/>
        <v>13572.98</v>
      </c>
      <c r="BG73" s="12">
        <f t="shared" si="7"/>
        <v>4935.51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2424.53</v>
      </c>
      <c r="BN73" s="13">
        <v>116.38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1537.82</v>
      </c>
      <c r="CE73" s="13">
        <v>0</v>
      </c>
      <c r="CF73" s="13">
        <v>828.38</v>
      </c>
      <c r="CG73" s="13">
        <v>0</v>
      </c>
      <c r="CH73" s="13">
        <v>28.4</v>
      </c>
      <c r="CI73" s="12">
        <f t="shared" si="8"/>
        <v>8637.47</v>
      </c>
    </row>
    <row r="74" spans="1:87" ht="14.25">
      <c r="A74" s="11" t="s">
        <v>108</v>
      </c>
      <c r="B74" s="11">
        <v>10649</v>
      </c>
      <c r="C74" s="11" t="s">
        <v>86</v>
      </c>
      <c r="D74" s="11" t="s">
        <v>104</v>
      </c>
      <c r="E74" s="10" t="s">
        <v>274</v>
      </c>
      <c r="F74" s="11" t="s">
        <v>305</v>
      </c>
      <c r="G74" s="11" t="s">
        <v>283</v>
      </c>
      <c r="H74" s="11" t="s">
        <v>56</v>
      </c>
      <c r="I74" s="12">
        <f t="shared" si="0"/>
        <v>13121.48</v>
      </c>
      <c r="J74" s="13">
        <v>0</v>
      </c>
      <c r="K74" s="13">
        <v>0</v>
      </c>
      <c r="L74" s="13">
        <v>1420</v>
      </c>
      <c r="M74" s="13">
        <v>0</v>
      </c>
      <c r="N74" s="13">
        <v>0</v>
      </c>
      <c r="O74" s="13">
        <v>20.2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1070.78</v>
      </c>
      <c r="X74" s="13">
        <v>0</v>
      </c>
      <c r="Y74" s="13">
        <v>10610.5</v>
      </c>
      <c r="Z74" s="13">
        <v>0</v>
      </c>
      <c r="AA74" s="13">
        <v>0</v>
      </c>
      <c r="AB74" s="12">
        <f t="shared" si="1"/>
        <v>0</v>
      </c>
      <c r="AC74" s="13">
        <v>0</v>
      </c>
      <c r="AD74" s="13">
        <v>0</v>
      </c>
      <c r="AE74" s="13">
        <v>0</v>
      </c>
      <c r="AF74" s="13">
        <v>0</v>
      </c>
      <c r="AG74" s="12">
        <f t="shared" si="2"/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2">
        <f t="shared" si="3"/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2">
        <f t="shared" si="4"/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2">
        <f t="shared" si="5"/>
        <v>0</v>
      </c>
      <c r="BE74" s="13">
        <v>0</v>
      </c>
      <c r="BF74" s="12">
        <f t="shared" si="6"/>
        <v>13121.48</v>
      </c>
      <c r="BG74" s="12">
        <f t="shared" si="7"/>
        <v>3504.46</v>
      </c>
      <c r="BH74" s="13">
        <v>0</v>
      </c>
      <c r="BI74" s="13">
        <v>0</v>
      </c>
      <c r="BJ74" s="13">
        <v>0</v>
      </c>
      <c r="BK74" s="13">
        <v>0</v>
      </c>
      <c r="BL74" s="13">
        <v>4.03</v>
      </c>
      <c r="BM74" s="13">
        <v>584.06</v>
      </c>
      <c r="BN74" s="13">
        <v>112.14</v>
      </c>
      <c r="BO74" s="13">
        <v>32.71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1914.74</v>
      </c>
      <c r="CE74" s="13">
        <v>0</v>
      </c>
      <c r="CF74" s="13">
        <v>828.38</v>
      </c>
      <c r="CG74" s="13">
        <v>0</v>
      </c>
      <c r="CH74" s="13">
        <v>28.4</v>
      </c>
      <c r="CI74" s="12">
        <f t="shared" si="8"/>
        <v>9617.02</v>
      </c>
    </row>
    <row r="75" spans="1:87" ht="14.25">
      <c r="A75" s="11" t="s">
        <v>109</v>
      </c>
      <c r="B75" s="11">
        <v>10650</v>
      </c>
      <c r="C75" s="11" t="s">
        <v>86</v>
      </c>
      <c r="D75" s="11" t="s">
        <v>104</v>
      </c>
      <c r="E75" s="10" t="s">
        <v>274</v>
      </c>
      <c r="F75" s="11" t="s">
        <v>286</v>
      </c>
      <c r="G75" s="11" t="s">
        <v>283</v>
      </c>
      <c r="H75" s="11" t="s">
        <v>48</v>
      </c>
      <c r="I75" s="12">
        <f aca="true" t="shared" si="9" ref="I75:I138">SUM(J75:AA75)</f>
        <v>14510.51</v>
      </c>
      <c r="J75" s="13">
        <v>0</v>
      </c>
      <c r="K75" s="13">
        <v>0</v>
      </c>
      <c r="L75" s="13">
        <v>1420</v>
      </c>
      <c r="M75" s="13">
        <v>0</v>
      </c>
      <c r="N75" s="13">
        <v>0</v>
      </c>
      <c r="O75" s="13">
        <v>30.31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2025.28</v>
      </c>
      <c r="X75" s="13">
        <v>0</v>
      </c>
      <c r="Y75" s="13">
        <v>11034.92</v>
      </c>
      <c r="Z75" s="13">
        <v>0</v>
      </c>
      <c r="AA75" s="13">
        <v>0</v>
      </c>
      <c r="AB75" s="12">
        <f aca="true" t="shared" si="10" ref="AB75:AB138">SUM(AC75:AF75)</f>
        <v>656.28</v>
      </c>
      <c r="AC75" s="13">
        <v>0</v>
      </c>
      <c r="AD75" s="13">
        <v>0</v>
      </c>
      <c r="AE75" s="13">
        <v>656.28</v>
      </c>
      <c r="AF75" s="13">
        <v>0</v>
      </c>
      <c r="AG75" s="12">
        <f aca="true" t="shared" si="11" ref="AG75:AG138">SUM(AH75:AM75)</f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2">
        <f aca="true" t="shared" si="12" ref="AN75:AN138">SUM(AO75:AW75)</f>
        <v>9091.72</v>
      </c>
      <c r="AO75" s="13">
        <v>2272.93</v>
      </c>
      <c r="AP75" s="13">
        <v>0</v>
      </c>
      <c r="AQ75" s="13">
        <v>0</v>
      </c>
      <c r="AR75" s="13">
        <v>270.04</v>
      </c>
      <c r="AS75" s="13">
        <v>742.6</v>
      </c>
      <c r="AT75" s="13">
        <v>222.57</v>
      </c>
      <c r="AU75" s="13">
        <v>66.12</v>
      </c>
      <c r="AV75" s="13">
        <v>4046.14</v>
      </c>
      <c r="AW75" s="13">
        <v>1471.32</v>
      </c>
      <c r="AX75" s="12">
        <f aca="true" t="shared" si="13" ref="AX75:AX138">SUM(AY75:BC75)</f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2">
        <f aca="true" t="shared" si="14" ref="BD75:BD138">SUM(BE75)</f>
        <v>0</v>
      </c>
      <c r="BE75" s="13">
        <v>0</v>
      </c>
      <c r="BF75" s="12">
        <f aca="true" t="shared" si="15" ref="BF75:BF138">BD75+AX75+AN75+AG75+AB75+I75</f>
        <v>24258.510000000002</v>
      </c>
      <c r="BG75" s="12">
        <f aca="true" t="shared" si="16" ref="BG75:BG138">SUM(BH75:CH75)</f>
        <v>11542.919999999998</v>
      </c>
      <c r="BH75" s="13">
        <v>0</v>
      </c>
      <c r="BI75" s="13">
        <v>0</v>
      </c>
      <c r="BJ75" s="13">
        <v>738.87</v>
      </c>
      <c r="BK75" s="13">
        <v>63.88</v>
      </c>
      <c r="BL75" s="13">
        <v>743.45</v>
      </c>
      <c r="BM75" s="13">
        <v>392.37</v>
      </c>
      <c r="BN75" s="13">
        <v>125.56</v>
      </c>
      <c r="BO75" s="13">
        <v>36.62</v>
      </c>
      <c r="BP75" s="13">
        <v>719.38</v>
      </c>
      <c r="BQ75" s="13">
        <v>0</v>
      </c>
      <c r="BR75" s="13">
        <v>0</v>
      </c>
      <c r="BS75" s="13">
        <v>0</v>
      </c>
      <c r="BT75" s="13">
        <v>110.34</v>
      </c>
      <c r="BU75" s="13">
        <v>0</v>
      </c>
      <c r="BV75" s="13">
        <v>130.6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4788.74</v>
      </c>
      <c r="CC75" s="13">
        <v>828.38</v>
      </c>
      <c r="CD75" s="13">
        <v>1433.27</v>
      </c>
      <c r="CE75" s="13">
        <v>1403.06</v>
      </c>
      <c r="CF75" s="13">
        <v>0</v>
      </c>
      <c r="CG75" s="13">
        <v>0</v>
      </c>
      <c r="CH75" s="13">
        <v>28.4</v>
      </c>
      <c r="CI75" s="12">
        <f aca="true" t="shared" si="17" ref="CI75:CI138">BF75-BG75</f>
        <v>12715.590000000004</v>
      </c>
    </row>
    <row r="76" spans="1:87" ht="14.25">
      <c r="A76" s="11" t="s">
        <v>172</v>
      </c>
      <c r="B76" s="11">
        <v>10662</v>
      </c>
      <c r="C76" s="11" t="s">
        <v>160</v>
      </c>
      <c r="D76" s="11" t="s">
        <v>161</v>
      </c>
      <c r="E76" s="10" t="s">
        <v>274</v>
      </c>
      <c r="F76" s="11" t="s">
        <v>304</v>
      </c>
      <c r="G76" s="11" t="s">
        <v>283</v>
      </c>
      <c r="H76" s="11" t="s">
        <v>148</v>
      </c>
      <c r="I76" s="12">
        <f t="shared" si="9"/>
        <v>5082.68</v>
      </c>
      <c r="J76" s="13">
        <v>0</v>
      </c>
      <c r="K76" s="13">
        <v>0</v>
      </c>
      <c r="L76" s="13">
        <v>1420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638.07</v>
      </c>
      <c r="X76" s="13">
        <v>0</v>
      </c>
      <c r="Y76" s="13">
        <v>3024.61</v>
      </c>
      <c r="Z76" s="13">
        <v>0</v>
      </c>
      <c r="AA76" s="13">
        <v>0</v>
      </c>
      <c r="AB76" s="12">
        <f t="shared" si="10"/>
        <v>0</v>
      </c>
      <c r="AC76" s="13">
        <v>0</v>
      </c>
      <c r="AD76" s="13">
        <v>0</v>
      </c>
      <c r="AE76" s="13">
        <v>0</v>
      </c>
      <c r="AF76" s="13">
        <v>0</v>
      </c>
      <c r="AG76" s="12">
        <f t="shared" si="11"/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2">
        <f t="shared" si="12"/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2">
        <f t="shared" si="13"/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2">
        <f t="shared" si="14"/>
        <v>0</v>
      </c>
      <c r="BE76" s="13">
        <v>0</v>
      </c>
      <c r="BF76" s="12">
        <f t="shared" si="15"/>
        <v>5082.68</v>
      </c>
      <c r="BG76" s="12">
        <f t="shared" si="16"/>
        <v>586.4799999999999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30.24</v>
      </c>
      <c r="BU76" s="13">
        <v>0</v>
      </c>
      <c r="BV76" s="13">
        <v>36.63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142.26</v>
      </c>
      <c r="CE76" s="13">
        <v>0</v>
      </c>
      <c r="CF76" s="13">
        <v>348.95</v>
      </c>
      <c r="CG76" s="13">
        <v>0</v>
      </c>
      <c r="CH76" s="13">
        <v>28.4</v>
      </c>
      <c r="CI76" s="12">
        <f t="shared" si="17"/>
        <v>4496.200000000001</v>
      </c>
    </row>
    <row r="77" spans="1:87" ht="14.25">
      <c r="A77" s="11" t="s">
        <v>126</v>
      </c>
      <c r="B77" s="11">
        <v>10674</v>
      </c>
      <c r="C77" s="11" t="s">
        <v>86</v>
      </c>
      <c r="D77" s="11" t="s">
        <v>123</v>
      </c>
      <c r="E77" s="10" t="s">
        <v>274</v>
      </c>
      <c r="F77" s="11" t="s">
        <v>286</v>
      </c>
      <c r="G77" s="11" t="s">
        <v>283</v>
      </c>
      <c r="H77" s="11" t="s">
        <v>56</v>
      </c>
      <c r="I77" s="12">
        <f t="shared" si="9"/>
        <v>14395.5</v>
      </c>
      <c r="J77" s="13">
        <v>0</v>
      </c>
      <c r="K77" s="13">
        <v>0</v>
      </c>
      <c r="L77" s="13">
        <v>1420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1940.58</v>
      </c>
      <c r="X77" s="13">
        <v>0</v>
      </c>
      <c r="Y77" s="13">
        <v>11034.92</v>
      </c>
      <c r="Z77" s="13">
        <v>0</v>
      </c>
      <c r="AA77" s="13">
        <v>0</v>
      </c>
      <c r="AB77" s="12">
        <f t="shared" si="10"/>
        <v>0</v>
      </c>
      <c r="AC77" s="13">
        <v>0</v>
      </c>
      <c r="AD77" s="13">
        <v>0</v>
      </c>
      <c r="AE77" s="13">
        <v>0</v>
      </c>
      <c r="AF77" s="13">
        <v>0</v>
      </c>
      <c r="AG77" s="12">
        <f t="shared" si="11"/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2">
        <f t="shared" si="12"/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2">
        <f t="shared" si="13"/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2">
        <f t="shared" si="14"/>
        <v>0</v>
      </c>
      <c r="BE77" s="13">
        <v>0</v>
      </c>
      <c r="BF77" s="12">
        <f t="shared" si="15"/>
        <v>14395.5</v>
      </c>
      <c r="BG77" s="12">
        <f t="shared" si="16"/>
        <v>4103.03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908.29</v>
      </c>
      <c r="BN77" s="13">
        <v>124.56</v>
      </c>
      <c r="BO77" s="13">
        <v>36.33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2177.07</v>
      </c>
      <c r="CE77" s="13">
        <v>0</v>
      </c>
      <c r="CF77" s="13">
        <v>828.38</v>
      </c>
      <c r="CG77" s="13">
        <v>0</v>
      </c>
      <c r="CH77" s="13">
        <v>28.4</v>
      </c>
      <c r="CI77" s="12">
        <f t="shared" si="17"/>
        <v>10292.470000000001</v>
      </c>
    </row>
    <row r="78" spans="1:87" ht="14.25">
      <c r="A78" s="11" t="s">
        <v>139</v>
      </c>
      <c r="B78" s="11">
        <v>10686</v>
      </c>
      <c r="C78" s="11" t="s">
        <v>128</v>
      </c>
      <c r="D78" s="11" t="s">
        <v>134</v>
      </c>
      <c r="E78" s="10" t="s">
        <v>274</v>
      </c>
      <c r="F78" s="11" t="s">
        <v>286</v>
      </c>
      <c r="G78" s="11" t="s">
        <v>283</v>
      </c>
      <c r="H78" s="11" t="s">
        <v>56</v>
      </c>
      <c r="I78" s="12">
        <f t="shared" si="9"/>
        <v>12926.619999999999</v>
      </c>
      <c r="J78" s="13">
        <v>0</v>
      </c>
      <c r="K78" s="13">
        <v>0</v>
      </c>
      <c r="L78" s="13">
        <v>1420</v>
      </c>
      <c r="M78" s="13">
        <v>0</v>
      </c>
      <c r="N78" s="13">
        <v>0</v>
      </c>
      <c r="O78" s="13">
        <v>30.31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441.39</v>
      </c>
      <c r="X78" s="13">
        <v>0</v>
      </c>
      <c r="Y78" s="13">
        <v>11034.92</v>
      </c>
      <c r="Z78" s="13">
        <v>0</v>
      </c>
      <c r="AA78" s="13">
        <v>0</v>
      </c>
      <c r="AB78" s="12">
        <f t="shared" si="10"/>
        <v>0</v>
      </c>
      <c r="AC78" s="13">
        <v>0</v>
      </c>
      <c r="AD78" s="13">
        <v>0</v>
      </c>
      <c r="AE78" s="13">
        <v>0</v>
      </c>
      <c r="AF78" s="13">
        <v>0</v>
      </c>
      <c r="AG78" s="12">
        <f t="shared" si="11"/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2">
        <f t="shared" si="12"/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2">
        <f t="shared" si="13"/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2">
        <f t="shared" si="14"/>
        <v>0</v>
      </c>
      <c r="BE78" s="13">
        <v>0</v>
      </c>
      <c r="BF78" s="12">
        <f t="shared" si="15"/>
        <v>12926.619999999999</v>
      </c>
      <c r="BG78" s="12">
        <f t="shared" si="16"/>
        <v>4583.589999999999</v>
      </c>
      <c r="BH78" s="13">
        <v>0</v>
      </c>
      <c r="BI78" s="13">
        <v>0</v>
      </c>
      <c r="BJ78" s="13">
        <v>0</v>
      </c>
      <c r="BK78" s="13">
        <v>147.48</v>
      </c>
      <c r="BL78" s="13">
        <v>743.45</v>
      </c>
      <c r="BM78" s="13">
        <v>803.34</v>
      </c>
      <c r="BN78" s="13">
        <v>110.17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114.76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1807.61</v>
      </c>
      <c r="CE78" s="13">
        <v>0</v>
      </c>
      <c r="CF78" s="13">
        <v>828.38</v>
      </c>
      <c r="CG78" s="13">
        <v>0</v>
      </c>
      <c r="CH78" s="13">
        <v>28.4</v>
      </c>
      <c r="CI78" s="12">
        <f t="shared" si="17"/>
        <v>8343.029999999999</v>
      </c>
    </row>
    <row r="79" spans="1:87" ht="14.25">
      <c r="A79" s="11" t="s">
        <v>140</v>
      </c>
      <c r="B79" s="11">
        <v>10698</v>
      </c>
      <c r="C79" s="11" t="s">
        <v>128</v>
      </c>
      <c r="D79" s="11" t="s">
        <v>134</v>
      </c>
      <c r="E79" s="10" t="s">
        <v>274</v>
      </c>
      <c r="F79" s="11" t="s">
        <v>286</v>
      </c>
      <c r="G79" s="11" t="s">
        <v>283</v>
      </c>
      <c r="H79" s="11" t="s">
        <v>56</v>
      </c>
      <c r="I79" s="12">
        <f t="shared" si="9"/>
        <v>13765.51</v>
      </c>
      <c r="J79" s="13">
        <v>0</v>
      </c>
      <c r="K79" s="13">
        <v>0</v>
      </c>
      <c r="L79" s="13">
        <v>1420</v>
      </c>
      <c r="M79" s="13">
        <v>0</v>
      </c>
      <c r="N79" s="13">
        <v>0</v>
      </c>
      <c r="O79" s="13">
        <v>30.31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1280.28</v>
      </c>
      <c r="X79" s="13">
        <v>0</v>
      </c>
      <c r="Y79" s="13">
        <v>11034.92</v>
      </c>
      <c r="Z79" s="13">
        <v>0</v>
      </c>
      <c r="AA79" s="13">
        <v>0</v>
      </c>
      <c r="AB79" s="12">
        <f t="shared" si="10"/>
        <v>0</v>
      </c>
      <c r="AC79" s="13">
        <v>0</v>
      </c>
      <c r="AD79" s="13">
        <v>0</v>
      </c>
      <c r="AE79" s="13">
        <v>0</v>
      </c>
      <c r="AF79" s="13">
        <v>0</v>
      </c>
      <c r="AG79" s="12">
        <f t="shared" si="11"/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2">
        <f t="shared" si="12"/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2">
        <f t="shared" si="13"/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2">
        <f t="shared" si="14"/>
        <v>0</v>
      </c>
      <c r="BE79" s="13">
        <v>0</v>
      </c>
      <c r="BF79" s="12">
        <f t="shared" si="15"/>
        <v>13765.51</v>
      </c>
      <c r="BG79" s="12">
        <f t="shared" si="16"/>
        <v>4000.09</v>
      </c>
      <c r="BH79" s="13">
        <v>0</v>
      </c>
      <c r="BI79" s="13">
        <v>0</v>
      </c>
      <c r="BJ79" s="13">
        <v>0</v>
      </c>
      <c r="BK79" s="13">
        <v>0</v>
      </c>
      <c r="BL79" s="13">
        <v>743.45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110.34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2289.52</v>
      </c>
      <c r="CE79" s="13">
        <v>0</v>
      </c>
      <c r="CF79" s="13">
        <v>828.38</v>
      </c>
      <c r="CG79" s="13">
        <v>0</v>
      </c>
      <c r="CH79" s="13">
        <v>28.4</v>
      </c>
      <c r="CI79" s="12">
        <f t="shared" si="17"/>
        <v>9765.42</v>
      </c>
    </row>
    <row r="80" spans="1:87" ht="14.25">
      <c r="A80" s="11" t="s">
        <v>141</v>
      </c>
      <c r="B80" s="11">
        <v>10704</v>
      </c>
      <c r="C80" s="11" t="s">
        <v>128</v>
      </c>
      <c r="D80" s="11" t="s">
        <v>134</v>
      </c>
      <c r="E80" s="10" t="s">
        <v>274</v>
      </c>
      <c r="F80" s="11" t="s">
        <v>305</v>
      </c>
      <c r="G80" s="11" t="s">
        <v>283</v>
      </c>
      <c r="H80" s="11" t="s">
        <v>56</v>
      </c>
      <c r="I80" s="12">
        <f t="shared" si="9"/>
        <v>13121.48</v>
      </c>
      <c r="J80" s="13">
        <v>0</v>
      </c>
      <c r="K80" s="13">
        <v>0</v>
      </c>
      <c r="L80" s="13">
        <v>1420</v>
      </c>
      <c r="M80" s="13">
        <v>0</v>
      </c>
      <c r="N80" s="13">
        <v>0</v>
      </c>
      <c r="O80" s="13">
        <v>20.2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1070.78</v>
      </c>
      <c r="X80" s="13">
        <v>0</v>
      </c>
      <c r="Y80" s="13">
        <v>10610.5</v>
      </c>
      <c r="Z80" s="13">
        <v>0</v>
      </c>
      <c r="AA80" s="13">
        <v>0</v>
      </c>
      <c r="AB80" s="12">
        <f t="shared" si="10"/>
        <v>0</v>
      </c>
      <c r="AC80" s="13">
        <v>0</v>
      </c>
      <c r="AD80" s="13">
        <v>0</v>
      </c>
      <c r="AE80" s="13">
        <v>0</v>
      </c>
      <c r="AF80" s="13">
        <v>0</v>
      </c>
      <c r="AG80" s="12">
        <f t="shared" si="11"/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2">
        <f t="shared" si="12"/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2">
        <f t="shared" si="13"/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2">
        <f t="shared" si="14"/>
        <v>0</v>
      </c>
      <c r="BE80" s="13">
        <v>0</v>
      </c>
      <c r="BF80" s="12">
        <f t="shared" si="15"/>
        <v>13121.48</v>
      </c>
      <c r="BG80" s="12">
        <f t="shared" si="16"/>
        <v>8230.66</v>
      </c>
      <c r="BH80" s="13">
        <v>0</v>
      </c>
      <c r="BI80" s="13">
        <v>0</v>
      </c>
      <c r="BJ80" s="13">
        <v>476.94</v>
      </c>
      <c r="BK80" s="13">
        <v>0</v>
      </c>
      <c r="BL80" s="13">
        <v>743.88</v>
      </c>
      <c r="BM80" s="13">
        <v>2336.26</v>
      </c>
      <c r="BN80" s="13">
        <v>112.14</v>
      </c>
      <c r="BO80" s="13">
        <v>32.71</v>
      </c>
      <c r="BP80" s="13">
        <v>1417.59</v>
      </c>
      <c r="BQ80" s="13">
        <v>650.7</v>
      </c>
      <c r="BR80" s="13">
        <v>0</v>
      </c>
      <c r="BS80" s="13">
        <v>0</v>
      </c>
      <c r="BT80" s="13">
        <v>106.1</v>
      </c>
      <c r="BU80" s="13">
        <v>0</v>
      </c>
      <c r="BV80" s="13">
        <v>116.81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1380.75</v>
      </c>
      <c r="CE80" s="13">
        <v>0</v>
      </c>
      <c r="CF80" s="13">
        <v>828.38</v>
      </c>
      <c r="CG80" s="13">
        <v>0</v>
      </c>
      <c r="CH80" s="13">
        <v>28.4</v>
      </c>
      <c r="CI80" s="12">
        <f t="shared" si="17"/>
        <v>4890.82</v>
      </c>
    </row>
    <row r="81" spans="1:87" ht="14.25">
      <c r="A81" s="11" t="s">
        <v>208</v>
      </c>
      <c r="B81" s="11">
        <v>10716</v>
      </c>
      <c r="C81" s="11" t="s">
        <v>197</v>
      </c>
      <c r="D81" s="11" t="s">
        <v>200</v>
      </c>
      <c r="E81" s="10" t="s">
        <v>274</v>
      </c>
      <c r="F81" s="11" t="s">
        <v>296</v>
      </c>
      <c r="G81" s="11" t="s">
        <v>283</v>
      </c>
      <c r="H81" s="11" t="s">
        <v>42</v>
      </c>
      <c r="I81" s="12">
        <f t="shared" si="9"/>
        <v>6434.4400000000005</v>
      </c>
      <c r="J81" s="13">
        <v>0</v>
      </c>
      <c r="K81" s="13">
        <v>0</v>
      </c>
      <c r="L81" s="13">
        <v>1420</v>
      </c>
      <c r="M81" s="13">
        <v>0</v>
      </c>
      <c r="N81" s="13">
        <v>0</v>
      </c>
      <c r="O81" s="13">
        <v>20.2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689.28</v>
      </c>
      <c r="X81" s="13">
        <v>0</v>
      </c>
      <c r="Y81" s="13">
        <v>4304.96</v>
      </c>
      <c r="Z81" s="13">
        <v>0</v>
      </c>
      <c r="AA81" s="13">
        <v>0</v>
      </c>
      <c r="AB81" s="12">
        <f t="shared" si="10"/>
        <v>0</v>
      </c>
      <c r="AC81" s="13">
        <v>0</v>
      </c>
      <c r="AD81" s="13">
        <v>0</v>
      </c>
      <c r="AE81" s="13">
        <v>0</v>
      </c>
      <c r="AF81" s="13">
        <v>0</v>
      </c>
      <c r="AG81" s="12">
        <f t="shared" si="11"/>
        <v>1080</v>
      </c>
      <c r="AH81" s="13">
        <v>0</v>
      </c>
      <c r="AI81" s="13">
        <v>405</v>
      </c>
      <c r="AJ81" s="13">
        <v>675</v>
      </c>
      <c r="AK81" s="13">
        <v>0</v>
      </c>
      <c r="AL81" s="13">
        <v>0</v>
      </c>
      <c r="AM81" s="13">
        <v>0</v>
      </c>
      <c r="AN81" s="12">
        <f t="shared" si="12"/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2">
        <f t="shared" si="13"/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2">
        <f t="shared" si="14"/>
        <v>0</v>
      </c>
      <c r="BE81" s="13">
        <v>0</v>
      </c>
      <c r="BF81" s="12">
        <f t="shared" si="15"/>
        <v>7514.4400000000005</v>
      </c>
      <c r="BG81" s="12">
        <f t="shared" si="16"/>
        <v>3353.2700000000004</v>
      </c>
      <c r="BH81" s="13">
        <v>0</v>
      </c>
      <c r="BI81" s="13">
        <v>0</v>
      </c>
      <c r="BJ81" s="13">
        <v>39.25</v>
      </c>
      <c r="BK81" s="13">
        <v>770.71</v>
      </c>
      <c r="BL81" s="13">
        <v>588.25</v>
      </c>
      <c r="BM81" s="13">
        <v>599.31</v>
      </c>
      <c r="BN81" s="13">
        <v>47.94</v>
      </c>
      <c r="BO81" s="13">
        <v>13.98</v>
      </c>
      <c r="BP81" s="13">
        <v>434.75</v>
      </c>
      <c r="BQ81" s="13">
        <v>0</v>
      </c>
      <c r="BR81" s="13">
        <v>0</v>
      </c>
      <c r="BS81" s="13">
        <v>0</v>
      </c>
      <c r="BT81" s="13">
        <v>43.04</v>
      </c>
      <c r="BU81" s="13">
        <v>0</v>
      </c>
      <c r="BV81" s="13">
        <v>49.94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202.34</v>
      </c>
      <c r="CE81" s="13">
        <v>0</v>
      </c>
      <c r="CF81" s="13">
        <v>535.36</v>
      </c>
      <c r="CG81" s="13">
        <v>0</v>
      </c>
      <c r="CH81" s="13">
        <v>28.4</v>
      </c>
      <c r="CI81" s="12">
        <f t="shared" si="17"/>
        <v>4161.17</v>
      </c>
    </row>
    <row r="82" spans="1:87" ht="14.25">
      <c r="A82" s="11" t="s">
        <v>209</v>
      </c>
      <c r="B82" s="11">
        <v>10728</v>
      </c>
      <c r="C82" s="11" t="s">
        <v>197</v>
      </c>
      <c r="D82" s="11" t="s">
        <v>200</v>
      </c>
      <c r="E82" s="10" t="s">
        <v>274</v>
      </c>
      <c r="F82" s="11" t="s">
        <v>296</v>
      </c>
      <c r="G82" s="11" t="s">
        <v>283</v>
      </c>
      <c r="H82" s="11" t="s">
        <v>56</v>
      </c>
      <c r="I82" s="12">
        <f t="shared" si="9"/>
        <v>5897.15</v>
      </c>
      <c r="J82" s="13">
        <v>0</v>
      </c>
      <c r="K82" s="13">
        <v>0</v>
      </c>
      <c r="L82" s="13">
        <v>1420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172.19</v>
      </c>
      <c r="X82" s="13">
        <v>0</v>
      </c>
      <c r="Y82" s="13">
        <v>4304.96</v>
      </c>
      <c r="Z82" s="13">
        <v>0</v>
      </c>
      <c r="AA82" s="13">
        <v>0</v>
      </c>
      <c r="AB82" s="12">
        <f t="shared" si="10"/>
        <v>0</v>
      </c>
      <c r="AC82" s="13">
        <v>0</v>
      </c>
      <c r="AD82" s="13">
        <v>0</v>
      </c>
      <c r="AE82" s="13">
        <v>0</v>
      </c>
      <c r="AF82" s="13">
        <v>0</v>
      </c>
      <c r="AG82" s="12">
        <f t="shared" si="11"/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2">
        <f t="shared" si="12"/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2">
        <f t="shared" si="13"/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2">
        <f t="shared" si="14"/>
        <v>0</v>
      </c>
      <c r="BE82" s="13">
        <v>0</v>
      </c>
      <c r="BF82" s="12">
        <f t="shared" si="15"/>
        <v>5897.15</v>
      </c>
      <c r="BG82" s="12">
        <f t="shared" si="16"/>
        <v>2394.4100000000003</v>
      </c>
      <c r="BH82" s="13">
        <v>0</v>
      </c>
      <c r="BI82" s="13">
        <v>0</v>
      </c>
      <c r="BJ82" s="13">
        <v>37.63</v>
      </c>
      <c r="BK82" s="13">
        <v>222.65</v>
      </c>
      <c r="BL82" s="13">
        <v>527.75</v>
      </c>
      <c r="BM82" s="13">
        <v>895.43</v>
      </c>
      <c r="BN82" s="13">
        <v>42.98</v>
      </c>
      <c r="BO82" s="13">
        <v>12.54</v>
      </c>
      <c r="BP82" s="13">
        <v>0</v>
      </c>
      <c r="BQ82" s="13">
        <v>0</v>
      </c>
      <c r="BR82" s="13">
        <v>0</v>
      </c>
      <c r="BS82" s="13">
        <v>0</v>
      </c>
      <c r="BT82" s="13">
        <v>43.04</v>
      </c>
      <c r="BU82" s="13">
        <v>0</v>
      </c>
      <c r="BV82" s="13">
        <v>44.77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76.25</v>
      </c>
      <c r="CE82" s="13">
        <v>0</v>
      </c>
      <c r="CF82" s="13">
        <v>462.97</v>
      </c>
      <c r="CG82" s="13">
        <v>0</v>
      </c>
      <c r="CH82" s="13">
        <v>28.4</v>
      </c>
      <c r="CI82" s="12">
        <f t="shared" si="17"/>
        <v>3502.7399999999993</v>
      </c>
    </row>
    <row r="83" spans="1:87" ht="14.25">
      <c r="A83" s="11" t="s">
        <v>142</v>
      </c>
      <c r="B83" s="11">
        <v>10730</v>
      </c>
      <c r="C83" s="11" t="s">
        <v>128</v>
      </c>
      <c r="D83" s="11" t="s">
        <v>134</v>
      </c>
      <c r="E83" s="10" t="s">
        <v>274</v>
      </c>
      <c r="F83" s="11" t="s">
        <v>294</v>
      </c>
      <c r="G83" s="11" t="s">
        <v>283</v>
      </c>
      <c r="H83" s="11" t="s">
        <v>56</v>
      </c>
      <c r="I83" s="12">
        <f t="shared" si="9"/>
        <v>13974.65</v>
      </c>
      <c r="J83" s="13">
        <v>0</v>
      </c>
      <c r="K83" s="13">
        <v>0</v>
      </c>
      <c r="L83" s="13">
        <v>1420</v>
      </c>
      <c r="M83" s="13">
        <v>0</v>
      </c>
      <c r="N83" s="13">
        <v>0</v>
      </c>
      <c r="O83" s="13">
        <v>30.31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1048.02</v>
      </c>
      <c r="X83" s="13">
        <v>0</v>
      </c>
      <c r="Y83" s="13">
        <v>11476.32</v>
      </c>
      <c r="Z83" s="13">
        <v>0</v>
      </c>
      <c r="AA83" s="13">
        <v>0</v>
      </c>
      <c r="AB83" s="12">
        <f t="shared" si="10"/>
        <v>0</v>
      </c>
      <c r="AC83" s="13">
        <v>0</v>
      </c>
      <c r="AD83" s="13">
        <v>0</v>
      </c>
      <c r="AE83" s="13">
        <v>0</v>
      </c>
      <c r="AF83" s="13">
        <v>0</v>
      </c>
      <c r="AG83" s="12">
        <f t="shared" si="11"/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2">
        <f t="shared" si="12"/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2">
        <f t="shared" si="13"/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2">
        <f t="shared" si="14"/>
        <v>0</v>
      </c>
      <c r="BE83" s="13">
        <v>0</v>
      </c>
      <c r="BF83" s="12">
        <f t="shared" si="15"/>
        <v>13974.65</v>
      </c>
      <c r="BG83" s="12">
        <f t="shared" si="16"/>
        <v>3990.2100000000005</v>
      </c>
      <c r="BH83" s="13">
        <v>0</v>
      </c>
      <c r="BI83" s="13">
        <v>0</v>
      </c>
      <c r="BJ83" s="13">
        <v>0</v>
      </c>
      <c r="BK83" s="13">
        <v>0</v>
      </c>
      <c r="BL83" s="13">
        <v>3.76</v>
      </c>
      <c r="BM83" s="13">
        <v>751.46</v>
      </c>
      <c r="BN83" s="13">
        <v>120.23</v>
      </c>
      <c r="BO83" s="13">
        <v>35.07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125.24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2097.67</v>
      </c>
      <c r="CE83" s="13">
        <v>0</v>
      </c>
      <c r="CF83" s="13">
        <v>828.38</v>
      </c>
      <c r="CG83" s="13">
        <v>0</v>
      </c>
      <c r="CH83" s="13">
        <v>28.4</v>
      </c>
      <c r="CI83" s="12">
        <f t="shared" si="17"/>
        <v>9984.439999999999</v>
      </c>
    </row>
    <row r="84" spans="1:87" ht="14.25">
      <c r="A84" s="11" t="s">
        <v>173</v>
      </c>
      <c r="B84" s="11">
        <v>10741</v>
      </c>
      <c r="C84" s="11" t="s">
        <v>160</v>
      </c>
      <c r="D84" s="11" t="s">
        <v>161</v>
      </c>
      <c r="E84" s="10" t="s">
        <v>274</v>
      </c>
      <c r="F84" s="11" t="s">
        <v>306</v>
      </c>
      <c r="G84" s="11" t="s">
        <v>283</v>
      </c>
      <c r="H84" s="11" t="s">
        <v>56</v>
      </c>
      <c r="I84" s="12">
        <f t="shared" si="9"/>
        <v>5452.57</v>
      </c>
      <c r="J84" s="13">
        <v>0</v>
      </c>
      <c r="K84" s="13">
        <v>0</v>
      </c>
      <c r="L84" s="13">
        <v>1420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1236.16</v>
      </c>
      <c r="X84" s="13">
        <v>0</v>
      </c>
      <c r="Y84" s="13">
        <v>2796.41</v>
      </c>
      <c r="Z84" s="13">
        <v>0</v>
      </c>
      <c r="AA84" s="13">
        <v>0</v>
      </c>
      <c r="AB84" s="12">
        <f t="shared" si="10"/>
        <v>0</v>
      </c>
      <c r="AC84" s="13">
        <v>0</v>
      </c>
      <c r="AD84" s="13">
        <v>0</v>
      </c>
      <c r="AE84" s="13">
        <v>0</v>
      </c>
      <c r="AF84" s="13">
        <v>0</v>
      </c>
      <c r="AG84" s="12">
        <f t="shared" si="11"/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2">
        <f t="shared" si="12"/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2">
        <f t="shared" si="13"/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2">
        <f t="shared" si="14"/>
        <v>0</v>
      </c>
      <c r="BE84" s="13">
        <v>0</v>
      </c>
      <c r="BF84" s="12">
        <f t="shared" si="15"/>
        <v>5452.57</v>
      </c>
      <c r="BG84" s="12">
        <f t="shared" si="16"/>
        <v>1188.1800000000003</v>
      </c>
      <c r="BH84" s="13">
        <v>0</v>
      </c>
      <c r="BI84" s="13">
        <v>0</v>
      </c>
      <c r="BJ84" s="13">
        <v>0</v>
      </c>
      <c r="BK84" s="13">
        <v>0</v>
      </c>
      <c r="BL84" s="13">
        <v>3.76</v>
      </c>
      <c r="BM84" s="13">
        <v>0</v>
      </c>
      <c r="BN84" s="13">
        <v>0</v>
      </c>
      <c r="BO84" s="13">
        <v>0</v>
      </c>
      <c r="BP84" s="13">
        <v>524.98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40.33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189.98</v>
      </c>
      <c r="CE84" s="13">
        <v>0</v>
      </c>
      <c r="CF84" s="13">
        <v>400.73</v>
      </c>
      <c r="CG84" s="13">
        <v>0</v>
      </c>
      <c r="CH84" s="13">
        <v>28.4</v>
      </c>
      <c r="CI84" s="12">
        <f t="shared" si="17"/>
        <v>4264.389999999999</v>
      </c>
    </row>
    <row r="85" spans="1:87" ht="14.25">
      <c r="A85" s="11" t="s">
        <v>174</v>
      </c>
      <c r="B85" s="11">
        <v>10753</v>
      </c>
      <c r="C85" s="11" t="s">
        <v>160</v>
      </c>
      <c r="D85" s="11" t="s">
        <v>161</v>
      </c>
      <c r="E85" s="10" t="s">
        <v>274</v>
      </c>
      <c r="F85" s="11" t="s">
        <v>301</v>
      </c>
      <c r="G85" s="11" t="s">
        <v>283</v>
      </c>
      <c r="H85" s="11" t="s">
        <v>56</v>
      </c>
      <c r="I85" s="12">
        <f t="shared" si="9"/>
        <v>6732.07</v>
      </c>
      <c r="J85" s="13">
        <v>0</v>
      </c>
      <c r="K85" s="13">
        <v>0</v>
      </c>
      <c r="L85" s="13">
        <v>1420</v>
      </c>
      <c r="M85" s="13">
        <v>0</v>
      </c>
      <c r="N85" s="13">
        <v>0</v>
      </c>
      <c r="O85" s="13">
        <v>20.2</v>
      </c>
      <c r="P85" s="13">
        <v>0</v>
      </c>
      <c r="Q85" s="13">
        <v>0</v>
      </c>
      <c r="R85" s="13">
        <v>0</v>
      </c>
      <c r="S85" s="13">
        <v>0</v>
      </c>
      <c r="T85" s="13">
        <v>1650</v>
      </c>
      <c r="U85" s="13">
        <v>0</v>
      </c>
      <c r="V85" s="13">
        <v>0</v>
      </c>
      <c r="W85" s="13">
        <v>733.6</v>
      </c>
      <c r="X85" s="13">
        <v>0</v>
      </c>
      <c r="Y85" s="13">
        <v>2908.27</v>
      </c>
      <c r="Z85" s="13">
        <v>0</v>
      </c>
      <c r="AA85" s="13">
        <v>0</v>
      </c>
      <c r="AB85" s="12">
        <f t="shared" si="10"/>
        <v>0</v>
      </c>
      <c r="AC85" s="13">
        <v>0</v>
      </c>
      <c r="AD85" s="13">
        <v>0</v>
      </c>
      <c r="AE85" s="13">
        <v>0</v>
      </c>
      <c r="AF85" s="13">
        <v>0</v>
      </c>
      <c r="AG85" s="12">
        <f t="shared" si="11"/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2">
        <f t="shared" si="12"/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2">
        <f t="shared" si="13"/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2">
        <f t="shared" si="14"/>
        <v>0</v>
      </c>
      <c r="BE85" s="13">
        <v>0</v>
      </c>
      <c r="BF85" s="12">
        <f t="shared" si="15"/>
        <v>6732.07</v>
      </c>
      <c r="BG85" s="12">
        <f t="shared" si="16"/>
        <v>1363.48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317.51</v>
      </c>
      <c r="BN85" s="13">
        <v>50.8</v>
      </c>
      <c r="BO85" s="13">
        <v>14.82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36.42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338.5</v>
      </c>
      <c r="CE85" s="13">
        <v>0</v>
      </c>
      <c r="CF85" s="13">
        <v>577.03</v>
      </c>
      <c r="CG85" s="13">
        <v>0</v>
      </c>
      <c r="CH85" s="13">
        <v>28.4</v>
      </c>
      <c r="CI85" s="12">
        <f t="shared" si="17"/>
        <v>5368.59</v>
      </c>
    </row>
    <row r="86" spans="1:87" ht="14.25">
      <c r="A86" s="11" t="s">
        <v>175</v>
      </c>
      <c r="B86" s="11">
        <v>10765</v>
      </c>
      <c r="C86" s="11" t="s">
        <v>160</v>
      </c>
      <c r="D86" s="11" t="s">
        <v>161</v>
      </c>
      <c r="E86" s="10" t="s">
        <v>276</v>
      </c>
      <c r="F86" s="11" t="s">
        <v>306</v>
      </c>
      <c r="G86" s="11" t="s">
        <v>283</v>
      </c>
      <c r="H86" s="11" t="s">
        <v>52</v>
      </c>
      <c r="I86" s="12">
        <f t="shared" si="9"/>
        <v>10068.49</v>
      </c>
      <c r="J86" s="13">
        <v>0</v>
      </c>
      <c r="K86" s="13">
        <v>0</v>
      </c>
      <c r="L86" s="13">
        <v>1420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3000</v>
      </c>
      <c r="U86" s="13">
        <v>0</v>
      </c>
      <c r="V86" s="13">
        <v>0</v>
      </c>
      <c r="W86" s="13">
        <v>2852.08</v>
      </c>
      <c r="X86" s="13">
        <v>0</v>
      </c>
      <c r="Y86" s="13">
        <v>2796.41</v>
      </c>
      <c r="Z86" s="13">
        <v>0</v>
      </c>
      <c r="AA86" s="13">
        <v>0</v>
      </c>
      <c r="AB86" s="12">
        <f t="shared" si="10"/>
        <v>0</v>
      </c>
      <c r="AC86" s="13">
        <v>0</v>
      </c>
      <c r="AD86" s="13">
        <v>0</v>
      </c>
      <c r="AE86" s="13">
        <v>0</v>
      </c>
      <c r="AF86" s="13">
        <v>0</v>
      </c>
      <c r="AG86" s="12">
        <f t="shared" si="11"/>
        <v>1200</v>
      </c>
      <c r="AH86" s="13">
        <v>0</v>
      </c>
      <c r="AI86" s="13">
        <v>0</v>
      </c>
      <c r="AJ86" s="13">
        <v>1200</v>
      </c>
      <c r="AK86" s="13">
        <v>0</v>
      </c>
      <c r="AL86" s="13">
        <v>0</v>
      </c>
      <c r="AM86" s="13">
        <v>0</v>
      </c>
      <c r="AN86" s="12">
        <f t="shared" si="12"/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2">
        <f t="shared" si="13"/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2">
        <f t="shared" si="14"/>
        <v>0</v>
      </c>
      <c r="BE86" s="13">
        <v>0</v>
      </c>
      <c r="BF86" s="12">
        <f t="shared" si="15"/>
        <v>11268.49</v>
      </c>
      <c r="BG86" s="12">
        <f t="shared" si="16"/>
        <v>4215</v>
      </c>
      <c r="BH86" s="13">
        <v>0</v>
      </c>
      <c r="BI86" s="13">
        <v>0</v>
      </c>
      <c r="BJ86" s="13">
        <v>75.27</v>
      </c>
      <c r="BK86" s="13">
        <v>536.71</v>
      </c>
      <c r="BL86" s="13">
        <v>743.81</v>
      </c>
      <c r="BM86" s="13">
        <v>432.42</v>
      </c>
      <c r="BN86" s="13">
        <v>83.03</v>
      </c>
      <c r="BO86" s="13">
        <v>24.22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1462.76</v>
      </c>
      <c r="CE86" s="13">
        <v>0</v>
      </c>
      <c r="CF86" s="13">
        <v>828.38</v>
      </c>
      <c r="CG86" s="13">
        <v>0</v>
      </c>
      <c r="CH86" s="13">
        <v>28.4</v>
      </c>
      <c r="CI86" s="12">
        <f t="shared" si="17"/>
        <v>7053.49</v>
      </c>
    </row>
    <row r="87" spans="1:87" ht="14.25">
      <c r="A87" s="11" t="s">
        <v>176</v>
      </c>
      <c r="B87" s="11">
        <v>10777</v>
      </c>
      <c r="C87" s="11" t="s">
        <v>160</v>
      </c>
      <c r="D87" s="11" t="s">
        <v>161</v>
      </c>
      <c r="E87" s="10" t="s">
        <v>274</v>
      </c>
      <c r="F87" s="11" t="s">
        <v>301</v>
      </c>
      <c r="G87" s="11" t="s">
        <v>283</v>
      </c>
      <c r="H87" s="11" t="s">
        <v>56</v>
      </c>
      <c r="I87" s="12">
        <f t="shared" si="9"/>
        <v>5052.99</v>
      </c>
      <c r="J87" s="13">
        <v>0</v>
      </c>
      <c r="K87" s="13">
        <v>0</v>
      </c>
      <c r="L87" s="13">
        <v>1420</v>
      </c>
      <c r="M87" s="13">
        <v>0</v>
      </c>
      <c r="N87" s="13">
        <v>0</v>
      </c>
      <c r="O87" s="13">
        <v>20.2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704.52</v>
      </c>
      <c r="X87" s="13">
        <v>0</v>
      </c>
      <c r="Y87" s="13">
        <v>2908.27</v>
      </c>
      <c r="Z87" s="13">
        <v>0</v>
      </c>
      <c r="AA87" s="13">
        <v>0</v>
      </c>
      <c r="AB87" s="12">
        <f t="shared" si="10"/>
        <v>0</v>
      </c>
      <c r="AC87" s="13">
        <v>0</v>
      </c>
      <c r="AD87" s="13">
        <v>0</v>
      </c>
      <c r="AE87" s="13">
        <v>0</v>
      </c>
      <c r="AF87" s="13">
        <v>0</v>
      </c>
      <c r="AG87" s="12">
        <f t="shared" si="11"/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2">
        <f t="shared" si="12"/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2">
        <f t="shared" si="13"/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2">
        <f t="shared" si="14"/>
        <v>0</v>
      </c>
      <c r="BE87" s="13">
        <v>0</v>
      </c>
      <c r="BF87" s="12">
        <f t="shared" si="15"/>
        <v>5052.99</v>
      </c>
      <c r="BG87" s="12">
        <f t="shared" si="16"/>
        <v>758.81</v>
      </c>
      <c r="BH87" s="13">
        <v>0</v>
      </c>
      <c r="BI87" s="13">
        <v>66.5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120.43</v>
      </c>
      <c r="BT87" s="13">
        <v>29.08</v>
      </c>
      <c r="BU87" s="13">
        <v>0</v>
      </c>
      <c r="BV87" s="13">
        <v>36.13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135.74</v>
      </c>
      <c r="CE87" s="13">
        <v>0</v>
      </c>
      <c r="CF87" s="13">
        <v>342.53</v>
      </c>
      <c r="CG87" s="13">
        <v>0</v>
      </c>
      <c r="CH87" s="13">
        <v>28.4</v>
      </c>
      <c r="CI87" s="12">
        <f t="shared" si="17"/>
        <v>4294.18</v>
      </c>
    </row>
    <row r="88" spans="1:87" ht="14.25">
      <c r="A88" s="11" t="s">
        <v>231</v>
      </c>
      <c r="B88" s="11">
        <v>10789</v>
      </c>
      <c r="C88" s="11" t="s">
        <v>197</v>
      </c>
      <c r="D88" s="11" t="s">
        <v>226</v>
      </c>
      <c r="E88" s="10" t="s">
        <v>274</v>
      </c>
      <c r="F88" s="11" t="s">
        <v>303</v>
      </c>
      <c r="G88" s="11" t="s">
        <v>283</v>
      </c>
      <c r="H88" s="11" t="s">
        <v>56</v>
      </c>
      <c r="I88" s="12">
        <f t="shared" si="9"/>
        <v>6056.87</v>
      </c>
      <c r="J88" s="13">
        <v>0</v>
      </c>
      <c r="K88" s="13">
        <v>0</v>
      </c>
      <c r="L88" s="13">
        <v>1420</v>
      </c>
      <c r="M88" s="13">
        <v>0</v>
      </c>
      <c r="N88" s="13">
        <v>0</v>
      </c>
      <c r="O88" s="13">
        <v>20.2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636.49</v>
      </c>
      <c r="X88" s="13">
        <v>0</v>
      </c>
      <c r="Y88" s="13">
        <v>3980.18</v>
      </c>
      <c r="Z88" s="13">
        <v>0</v>
      </c>
      <c r="AA88" s="13">
        <v>0</v>
      </c>
      <c r="AB88" s="12">
        <f t="shared" si="10"/>
        <v>0</v>
      </c>
      <c r="AC88" s="13">
        <v>0</v>
      </c>
      <c r="AD88" s="13">
        <v>0</v>
      </c>
      <c r="AE88" s="13">
        <v>0</v>
      </c>
      <c r="AF88" s="13">
        <v>0</v>
      </c>
      <c r="AG88" s="12">
        <f t="shared" si="11"/>
        <v>450</v>
      </c>
      <c r="AH88" s="13">
        <v>0</v>
      </c>
      <c r="AI88" s="13">
        <v>0</v>
      </c>
      <c r="AJ88" s="13">
        <v>450</v>
      </c>
      <c r="AK88" s="13">
        <v>0</v>
      </c>
      <c r="AL88" s="13">
        <v>0</v>
      </c>
      <c r="AM88" s="13">
        <v>0</v>
      </c>
      <c r="AN88" s="12">
        <f t="shared" si="12"/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2">
        <f t="shared" si="13"/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2">
        <f t="shared" si="14"/>
        <v>0</v>
      </c>
      <c r="BE88" s="13">
        <v>0</v>
      </c>
      <c r="BF88" s="12">
        <f t="shared" si="15"/>
        <v>6506.87</v>
      </c>
      <c r="BG88" s="12">
        <f t="shared" si="16"/>
        <v>2318.7400000000002</v>
      </c>
      <c r="BH88" s="13">
        <v>0</v>
      </c>
      <c r="BI88" s="13">
        <v>0</v>
      </c>
      <c r="BJ88" s="13">
        <v>0</v>
      </c>
      <c r="BK88" s="13">
        <v>32.16</v>
      </c>
      <c r="BL88" s="13">
        <v>544.18</v>
      </c>
      <c r="BM88" s="13">
        <v>277</v>
      </c>
      <c r="BN88" s="13">
        <v>44.32</v>
      </c>
      <c r="BO88" s="13">
        <v>12.93</v>
      </c>
      <c r="BP88" s="13">
        <v>576.49</v>
      </c>
      <c r="BQ88" s="13">
        <v>0</v>
      </c>
      <c r="BR88" s="13">
        <v>0</v>
      </c>
      <c r="BS88" s="13">
        <v>0</v>
      </c>
      <c r="BT88" s="13">
        <v>39.8</v>
      </c>
      <c r="BU88" s="13">
        <v>0</v>
      </c>
      <c r="BV88" s="13">
        <v>46.17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234.79</v>
      </c>
      <c r="CE88" s="13">
        <v>0</v>
      </c>
      <c r="CF88" s="13">
        <v>482.5</v>
      </c>
      <c r="CG88" s="13">
        <v>0</v>
      </c>
      <c r="CH88" s="13">
        <v>28.4</v>
      </c>
      <c r="CI88" s="12">
        <f t="shared" si="17"/>
        <v>4188.129999999999</v>
      </c>
    </row>
    <row r="89" spans="1:87" ht="14.25">
      <c r="A89" s="11" t="s">
        <v>232</v>
      </c>
      <c r="B89" s="11">
        <v>10790</v>
      </c>
      <c r="C89" s="11" t="s">
        <v>197</v>
      </c>
      <c r="D89" s="11" t="s">
        <v>226</v>
      </c>
      <c r="E89" s="10" t="s">
        <v>274</v>
      </c>
      <c r="F89" s="11" t="s">
        <v>307</v>
      </c>
      <c r="G89" s="11" t="s">
        <v>283</v>
      </c>
      <c r="H89" s="11" t="s">
        <v>56</v>
      </c>
      <c r="I89" s="12">
        <f t="shared" si="9"/>
        <v>5879</v>
      </c>
      <c r="J89" s="13">
        <v>0</v>
      </c>
      <c r="K89" s="13">
        <v>0</v>
      </c>
      <c r="L89" s="13">
        <v>1420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631.9</v>
      </c>
      <c r="X89" s="13">
        <v>0</v>
      </c>
      <c r="Y89" s="13">
        <v>3827.1</v>
      </c>
      <c r="Z89" s="13">
        <v>0</v>
      </c>
      <c r="AA89" s="13">
        <v>0</v>
      </c>
      <c r="AB89" s="12">
        <f t="shared" si="10"/>
        <v>0</v>
      </c>
      <c r="AC89" s="13">
        <v>0</v>
      </c>
      <c r="AD89" s="13">
        <v>0</v>
      </c>
      <c r="AE89" s="13">
        <v>0</v>
      </c>
      <c r="AF89" s="13">
        <v>0</v>
      </c>
      <c r="AG89" s="12">
        <f t="shared" si="11"/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2">
        <f t="shared" si="12"/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2">
        <f t="shared" si="13"/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2">
        <f t="shared" si="14"/>
        <v>0</v>
      </c>
      <c r="BE89" s="13">
        <v>0</v>
      </c>
      <c r="BF89" s="12">
        <f t="shared" si="15"/>
        <v>5879</v>
      </c>
      <c r="BG89" s="12">
        <f t="shared" si="16"/>
        <v>2278.92</v>
      </c>
      <c r="BH89" s="13">
        <v>0</v>
      </c>
      <c r="BI89" s="13">
        <v>0</v>
      </c>
      <c r="BJ89" s="13">
        <v>0</v>
      </c>
      <c r="BK89" s="13">
        <v>57.26</v>
      </c>
      <c r="BL89" s="13">
        <v>525.73</v>
      </c>
      <c r="BM89" s="13">
        <v>535.08</v>
      </c>
      <c r="BN89" s="13">
        <v>42.81</v>
      </c>
      <c r="BO89" s="13">
        <v>12.49</v>
      </c>
      <c r="BP89" s="13">
        <v>501.02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44.59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71.11</v>
      </c>
      <c r="CE89" s="13">
        <v>0</v>
      </c>
      <c r="CF89" s="13">
        <v>460.43</v>
      </c>
      <c r="CG89" s="13">
        <v>0</v>
      </c>
      <c r="CH89" s="13">
        <v>28.4</v>
      </c>
      <c r="CI89" s="12">
        <f t="shared" si="17"/>
        <v>3600.08</v>
      </c>
    </row>
    <row r="90" spans="1:87" ht="14.25">
      <c r="A90" s="11" t="s">
        <v>168</v>
      </c>
      <c r="B90" s="11">
        <v>10807</v>
      </c>
      <c r="C90" s="11" t="s">
        <v>160</v>
      </c>
      <c r="D90" s="11" t="s">
        <v>161</v>
      </c>
      <c r="E90" s="10" t="s">
        <v>274</v>
      </c>
      <c r="F90" s="11" t="s">
        <v>306</v>
      </c>
      <c r="G90" s="11" t="s">
        <v>283</v>
      </c>
      <c r="H90" s="11" t="s">
        <v>56</v>
      </c>
      <c r="I90" s="12">
        <f t="shared" si="9"/>
        <v>5181.59</v>
      </c>
      <c r="J90" s="13">
        <v>0</v>
      </c>
      <c r="K90" s="13">
        <v>344</v>
      </c>
      <c r="L90" s="13">
        <v>1420</v>
      </c>
      <c r="M90" s="13">
        <v>0</v>
      </c>
      <c r="N90" s="13">
        <v>0</v>
      </c>
      <c r="O90" s="13">
        <v>20.2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600.98</v>
      </c>
      <c r="X90" s="13">
        <v>0</v>
      </c>
      <c r="Y90" s="13">
        <v>2796.41</v>
      </c>
      <c r="Z90" s="13">
        <v>0</v>
      </c>
      <c r="AA90" s="13">
        <v>0</v>
      </c>
      <c r="AB90" s="12">
        <f t="shared" si="10"/>
        <v>0</v>
      </c>
      <c r="AC90" s="13">
        <v>0</v>
      </c>
      <c r="AD90" s="13">
        <v>0</v>
      </c>
      <c r="AE90" s="13">
        <v>0</v>
      </c>
      <c r="AF90" s="13">
        <v>0</v>
      </c>
      <c r="AG90" s="12">
        <f t="shared" si="11"/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2">
        <f t="shared" si="12"/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2">
        <f t="shared" si="13"/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2">
        <f t="shared" si="14"/>
        <v>0</v>
      </c>
      <c r="BE90" s="13">
        <v>0</v>
      </c>
      <c r="BF90" s="12">
        <f t="shared" si="15"/>
        <v>5181.59</v>
      </c>
      <c r="BG90" s="12">
        <f t="shared" si="16"/>
        <v>1004.9399999999999</v>
      </c>
      <c r="BH90" s="13">
        <v>0</v>
      </c>
      <c r="BI90" s="13">
        <v>199.49</v>
      </c>
      <c r="BJ90" s="13">
        <v>0</v>
      </c>
      <c r="BK90" s="13">
        <v>0</v>
      </c>
      <c r="BL90" s="13">
        <v>0</v>
      </c>
      <c r="BM90" s="13">
        <v>135.9</v>
      </c>
      <c r="BN90" s="13">
        <v>32.61</v>
      </c>
      <c r="BO90" s="13">
        <v>9.51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33.97</v>
      </c>
      <c r="BW90" s="13">
        <v>167.78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80.6</v>
      </c>
      <c r="CE90" s="13">
        <v>0</v>
      </c>
      <c r="CF90" s="13">
        <v>316.68</v>
      </c>
      <c r="CG90" s="13">
        <v>0</v>
      </c>
      <c r="CH90" s="13">
        <v>28.4</v>
      </c>
      <c r="CI90" s="12">
        <f t="shared" si="17"/>
        <v>4176.650000000001</v>
      </c>
    </row>
    <row r="91" spans="1:87" ht="14.25">
      <c r="A91" s="11" t="s">
        <v>143</v>
      </c>
      <c r="B91" s="11">
        <v>10819</v>
      </c>
      <c r="C91" s="11" t="s">
        <v>128</v>
      </c>
      <c r="D91" s="11" t="s">
        <v>134</v>
      </c>
      <c r="E91" s="10" t="s">
        <v>274</v>
      </c>
      <c r="F91" s="11" t="s">
        <v>305</v>
      </c>
      <c r="G91" s="11" t="s">
        <v>283</v>
      </c>
      <c r="H91" s="11" t="s">
        <v>56</v>
      </c>
      <c r="I91" s="12">
        <f t="shared" si="9"/>
        <v>12369.01</v>
      </c>
      <c r="J91" s="13">
        <v>0</v>
      </c>
      <c r="K91" s="13">
        <v>0</v>
      </c>
      <c r="L91" s="13">
        <v>1420</v>
      </c>
      <c r="M91" s="13">
        <v>0</v>
      </c>
      <c r="N91" s="13">
        <v>0</v>
      </c>
      <c r="O91" s="13">
        <v>20.2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318.31</v>
      </c>
      <c r="X91" s="13">
        <v>0</v>
      </c>
      <c r="Y91" s="13">
        <v>10610.5</v>
      </c>
      <c r="Z91" s="13">
        <v>0</v>
      </c>
      <c r="AA91" s="13">
        <v>0</v>
      </c>
      <c r="AB91" s="12">
        <f t="shared" si="10"/>
        <v>0</v>
      </c>
      <c r="AC91" s="13">
        <v>0</v>
      </c>
      <c r="AD91" s="13">
        <v>0</v>
      </c>
      <c r="AE91" s="13">
        <v>0</v>
      </c>
      <c r="AF91" s="13">
        <v>0</v>
      </c>
      <c r="AG91" s="12">
        <f t="shared" si="11"/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2">
        <f t="shared" si="12"/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2">
        <f t="shared" si="13"/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2">
        <f t="shared" si="14"/>
        <v>0</v>
      </c>
      <c r="BE91" s="13">
        <v>0</v>
      </c>
      <c r="BF91" s="12">
        <f t="shared" si="15"/>
        <v>12369.01</v>
      </c>
      <c r="BG91" s="12">
        <f t="shared" si="16"/>
        <v>3237.2700000000004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546.44</v>
      </c>
      <c r="BN91" s="13">
        <v>104.92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0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1729.13</v>
      </c>
      <c r="CE91" s="13">
        <v>0</v>
      </c>
      <c r="CF91" s="13">
        <v>828.38</v>
      </c>
      <c r="CG91" s="13">
        <v>0</v>
      </c>
      <c r="CH91" s="13">
        <v>28.4</v>
      </c>
      <c r="CI91" s="12">
        <f t="shared" si="17"/>
        <v>9131.74</v>
      </c>
    </row>
    <row r="92" spans="1:87" ht="14.25">
      <c r="A92" s="11" t="s">
        <v>210</v>
      </c>
      <c r="B92" s="11">
        <v>10820</v>
      </c>
      <c r="C92" s="11" t="s">
        <v>197</v>
      </c>
      <c r="D92" s="11" t="s">
        <v>200</v>
      </c>
      <c r="E92" s="10" t="s">
        <v>274</v>
      </c>
      <c r="F92" s="11" t="s">
        <v>303</v>
      </c>
      <c r="G92" s="11" t="s">
        <v>283</v>
      </c>
      <c r="H92" s="11" t="s">
        <v>56</v>
      </c>
      <c r="I92" s="12">
        <f t="shared" si="9"/>
        <v>6186.139999999999</v>
      </c>
      <c r="J92" s="13">
        <v>0</v>
      </c>
      <c r="K92" s="13">
        <v>0</v>
      </c>
      <c r="L92" s="13">
        <v>1420</v>
      </c>
      <c r="M92" s="13">
        <v>0</v>
      </c>
      <c r="N92" s="13">
        <v>0</v>
      </c>
      <c r="O92" s="13">
        <v>20.2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765.76</v>
      </c>
      <c r="X92" s="13">
        <v>0</v>
      </c>
      <c r="Y92" s="13">
        <v>3980.18</v>
      </c>
      <c r="Z92" s="13">
        <v>0</v>
      </c>
      <c r="AA92" s="13">
        <v>0</v>
      </c>
      <c r="AB92" s="12">
        <f t="shared" si="10"/>
        <v>0</v>
      </c>
      <c r="AC92" s="13">
        <v>0</v>
      </c>
      <c r="AD92" s="13">
        <v>0</v>
      </c>
      <c r="AE92" s="13">
        <v>0</v>
      </c>
      <c r="AF92" s="13">
        <v>0</v>
      </c>
      <c r="AG92" s="12">
        <f t="shared" si="11"/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2">
        <f t="shared" si="12"/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2">
        <f t="shared" si="13"/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2">
        <f t="shared" si="14"/>
        <v>0</v>
      </c>
      <c r="BE92" s="13">
        <v>0</v>
      </c>
      <c r="BF92" s="12">
        <f t="shared" si="15"/>
        <v>6186.139999999999</v>
      </c>
      <c r="BG92" s="12">
        <f t="shared" si="16"/>
        <v>1454.7200000000003</v>
      </c>
      <c r="BH92" s="13">
        <v>0</v>
      </c>
      <c r="BI92" s="13">
        <v>0</v>
      </c>
      <c r="BJ92" s="13">
        <v>0</v>
      </c>
      <c r="BK92" s="13">
        <v>0</v>
      </c>
      <c r="BL92" s="13">
        <v>559.19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47.46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319.07</v>
      </c>
      <c r="CE92" s="13">
        <v>0</v>
      </c>
      <c r="CF92" s="13">
        <v>500.6</v>
      </c>
      <c r="CG92" s="13">
        <v>0</v>
      </c>
      <c r="CH92" s="13">
        <v>28.4</v>
      </c>
      <c r="CI92" s="12">
        <f t="shared" si="17"/>
        <v>4731.419999999999</v>
      </c>
    </row>
    <row r="93" spans="1:87" ht="14.25">
      <c r="A93" s="11" t="s">
        <v>170</v>
      </c>
      <c r="B93" s="11">
        <v>10832</v>
      </c>
      <c r="C93" s="11" t="s">
        <v>160</v>
      </c>
      <c r="D93" s="11" t="s">
        <v>161</v>
      </c>
      <c r="E93" s="10" t="s">
        <v>274</v>
      </c>
      <c r="F93" s="11" t="s">
        <v>301</v>
      </c>
      <c r="G93" s="11" t="s">
        <v>283</v>
      </c>
      <c r="H93" s="11" t="s">
        <v>121</v>
      </c>
      <c r="I93" s="12">
        <f t="shared" si="9"/>
        <v>5184.85</v>
      </c>
      <c r="J93" s="13">
        <v>0</v>
      </c>
      <c r="K93" s="13">
        <v>0</v>
      </c>
      <c r="L93" s="13">
        <v>1420</v>
      </c>
      <c r="M93" s="13">
        <v>0</v>
      </c>
      <c r="N93" s="13">
        <v>0</v>
      </c>
      <c r="O93" s="13">
        <v>20.2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836.38</v>
      </c>
      <c r="X93" s="13">
        <v>0</v>
      </c>
      <c r="Y93" s="13">
        <v>2908.27</v>
      </c>
      <c r="Z93" s="13">
        <v>0</v>
      </c>
      <c r="AA93" s="13">
        <v>0</v>
      </c>
      <c r="AB93" s="12">
        <f t="shared" si="10"/>
        <v>0</v>
      </c>
      <c r="AC93" s="13">
        <v>0</v>
      </c>
      <c r="AD93" s="13">
        <v>0</v>
      </c>
      <c r="AE93" s="13">
        <v>0</v>
      </c>
      <c r="AF93" s="13">
        <v>0</v>
      </c>
      <c r="AG93" s="12">
        <f t="shared" si="11"/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2">
        <f t="shared" si="12"/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2">
        <f t="shared" si="13"/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2">
        <f t="shared" si="14"/>
        <v>0</v>
      </c>
      <c r="BE93" s="13">
        <v>0</v>
      </c>
      <c r="BF93" s="12">
        <f t="shared" si="15"/>
        <v>5184.85</v>
      </c>
      <c r="BG93" s="12">
        <f t="shared" si="16"/>
        <v>1372.8800000000003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764.7</v>
      </c>
      <c r="BQ93" s="13">
        <v>0</v>
      </c>
      <c r="BR93" s="13">
        <v>0</v>
      </c>
      <c r="BS93" s="13">
        <v>0</v>
      </c>
      <c r="BT93" s="13">
        <v>29.08</v>
      </c>
      <c r="BU93" s="13">
        <v>0</v>
      </c>
      <c r="BV93" s="13">
        <v>37.45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152.83</v>
      </c>
      <c r="CE93" s="13">
        <v>0</v>
      </c>
      <c r="CF93" s="13">
        <v>360.42</v>
      </c>
      <c r="CG93" s="13">
        <v>0</v>
      </c>
      <c r="CH93" s="13">
        <v>28.4</v>
      </c>
      <c r="CI93" s="12">
        <f t="shared" si="17"/>
        <v>3811.9700000000003</v>
      </c>
    </row>
    <row r="94" spans="1:87" ht="14.25">
      <c r="A94" s="11" t="s">
        <v>144</v>
      </c>
      <c r="B94" s="11">
        <v>10844</v>
      </c>
      <c r="C94" s="11" t="s">
        <v>128</v>
      </c>
      <c r="D94" s="11" t="s">
        <v>134</v>
      </c>
      <c r="E94" s="10" t="s">
        <v>274</v>
      </c>
      <c r="F94" s="11" t="s">
        <v>308</v>
      </c>
      <c r="G94" s="11" t="s">
        <v>283</v>
      </c>
      <c r="H94" s="11" t="s">
        <v>56</v>
      </c>
      <c r="I94" s="12">
        <f t="shared" si="9"/>
        <v>11942.28</v>
      </c>
      <c r="J94" s="13">
        <v>0</v>
      </c>
      <c r="K94" s="13">
        <v>0</v>
      </c>
      <c r="L94" s="13">
        <v>1420</v>
      </c>
      <c r="M94" s="13">
        <v>0</v>
      </c>
      <c r="N94" s="13">
        <v>0</v>
      </c>
      <c r="O94" s="13">
        <v>20.2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299.67</v>
      </c>
      <c r="X94" s="13">
        <v>0</v>
      </c>
      <c r="Y94" s="13">
        <v>10202.41</v>
      </c>
      <c r="Z94" s="13">
        <v>0</v>
      </c>
      <c r="AA94" s="13">
        <v>0</v>
      </c>
      <c r="AB94" s="12">
        <f t="shared" si="10"/>
        <v>0</v>
      </c>
      <c r="AC94" s="13">
        <v>0</v>
      </c>
      <c r="AD94" s="13">
        <v>0</v>
      </c>
      <c r="AE94" s="13">
        <v>0</v>
      </c>
      <c r="AF94" s="13">
        <v>0</v>
      </c>
      <c r="AG94" s="12">
        <f t="shared" si="11"/>
        <v>1200</v>
      </c>
      <c r="AH94" s="13">
        <v>0</v>
      </c>
      <c r="AI94" s="13">
        <v>0</v>
      </c>
      <c r="AJ94" s="13">
        <v>600</v>
      </c>
      <c r="AK94" s="13">
        <v>0</v>
      </c>
      <c r="AL94" s="13">
        <v>600</v>
      </c>
      <c r="AM94" s="13">
        <v>0</v>
      </c>
      <c r="AN94" s="12">
        <f t="shared" si="12"/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2">
        <f t="shared" si="13"/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2">
        <f t="shared" si="14"/>
        <v>0</v>
      </c>
      <c r="BE94" s="13">
        <v>0</v>
      </c>
      <c r="BF94" s="12">
        <f t="shared" si="15"/>
        <v>13142.28</v>
      </c>
      <c r="BG94" s="12">
        <f t="shared" si="16"/>
        <v>7311.1900000000005</v>
      </c>
      <c r="BH94" s="13">
        <v>0</v>
      </c>
      <c r="BI94" s="13">
        <v>0</v>
      </c>
      <c r="BJ94" s="13">
        <v>1836.24</v>
      </c>
      <c r="BK94" s="13">
        <v>707.84</v>
      </c>
      <c r="BL94" s="13">
        <v>743.72</v>
      </c>
      <c r="BM94" s="13">
        <v>0</v>
      </c>
      <c r="BN94" s="13">
        <v>0</v>
      </c>
      <c r="BO94" s="13">
        <v>0</v>
      </c>
      <c r="BP94" s="13">
        <v>995.07</v>
      </c>
      <c r="BQ94" s="13">
        <v>0</v>
      </c>
      <c r="BR94" s="13">
        <v>0</v>
      </c>
      <c r="BS94" s="13">
        <v>0</v>
      </c>
      <c r="BT94" s="13">
        <v>102.02</v>
      </c>
      <c r="BU94" s="13">
        <v>0</v>
      </c>
      <c r="BV94" s="13">
        <v>105.02</v>
      </c>
      <c r="BW94" s="13">
        <v>0</v>
      </c>
      <c r="BX94" s="13">
        <v>0</v>
      </c>
      <c r="BY94" s="13">
        <v>0</v>
      </c>
      <c r="BZ94" s="13">
        <v>0</v>
      </c>
      <c r="CA94" s="13">
        <v>0</v>
      </c>
      <c r="CB94" s="13">
        <v>0</v>
      </c>
      <c r="CC94" s="13">
        <v>0</v>
      </c>
      <c r="CD94" s="13">
        <v>1964.5</v>
      </c>
      <c r="CE94" s="13">
        <v>0</v>
      </c>
      <c r="CF94" s="13">
        <v>828.38</v>
      </c>
      <c r="CG94" s="13">
        <v>0</v>
      </c>
      <c r="CH94" s="13">
        <v>28.4</v>
      </c>
      <c r="CI94" s="12">
        <f t="shared" si="17"/>
        <v>5831.09</v>
      </c>
    </row>
    <row r="95" spans="1:87" ht="14.25">
      <c r="A95" s="11" t="s">
        <v>90</v>
      </c>
      <c r="B95" s="11">
        <v>10856</v>
      </c>
      <c r="C95" s="11" t="s">
        <v>86</v>
      </c>
      <c r="D95" s="11" t="s">
        <v>87</v>
      </c>
      <c r="E95" s="10" t="s">
        <v>274</v>
      </c>
      <c r="F95" s="11" t="s">
        <v>308</v>
      </c>
      <c r="G95" s="11" t="s">
        <v>283</v>
      </c>
      <c r="H95" s="11" t="s">
        <v>56</v>
      </c>
      <c r="I95" s="12">
        <f t="shared" si="9"/>
        <v>11846.65</v>
      </c>
      <c r="J95" s="13">
        <v>0</v>
      </c>
      <c r="K95" s="13">
        <v>0</v>
      </c>
      <c r="L95" s="13">
        <v>1420</v>
      </c>
      <c r="M95" s="13">
        <v>0</v>
      </c>
      <c r="N95" s="13">
        <v>0</v>
      </c>
      <c r="O95" s="13">
        <v>20.2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204.04</v>
      </c>
      <c r="X95" s="13">
        <v>0</v>
      </c>
      <c r="Y95" s="13">
        <v>10202.41</v>
      </c>
      <c r="Z95" s="13">
        <v>0</v>
      </c>
      <c r="AA95" s="13">
        <v>0</v>
      </c>
      <c r="AB95" s="12">
        <f t="shared" si="10"/>
        <v>0</v>
      </c>
      <c r="AC95" s="13">
        <v>0</v>
      </c>
      <c r="AD95" s="13">
        <v>0</v>
      </c>
      <c r="AE95" s="13">
        <v>0</v>
      </c>
      <c r="AF95" s="13">
        <v>0</v>
      </c>
      <c r="AG95" s="12">
        <f t="shared" si="11"/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2">
        <f t="shared" si="12"/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2">
        <f t="shared" si="13"/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2">
        <f t="shared" si="14"/>
        <v>0</v>
      </c>
      <c r="BE95" s="13">
        <v>0</v>
      </c>
      <c r="BF95" s="12">
        <f t="shared" si="15"/>
        <v>11846.65</v>
      </c>
      <c r="BG95" s="12">
        <f t="shared" si="16"/>
        <v>2621.39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1764.61</v>
      </c>
      <c r="CE95" s="13">
        <v>0</v>
      </c>
      <c r="CF95" s="13">
        <v>828.38</v>
      </c>
      <c r="CG95" s="13">
        <v>0</v>
      </c>
      <c r="CH95" s="13">
        <v>28.4</v>
      </c>
      <c r="CI95" s="12">
        <f t="shared" si="17"/>
        <v>9225.26</v>
      </c>
    </row>
    <row r="96" spans="1:87" ht="14.25">
      <c r="A96" s="11" t="s">
        <v>96</v>
      </c>
      <c r="B96" s="11">
        <v>40009</v>
      </c>
      <c r="C96" s="11" t="s">
        <v>279</v>
      </c>
      <c r="D96" s="11" t="s">
        <v>279</v>
      </c>
      <c r="E96" s="11" t="s">
        <v>279</v>
      </c>
      <c r="F96" s="11" t="s">
        <v>309</v>
      </c>
      <c r="G96" s="11" t="s">
        <v>310</v>
      </c>
      <c r="H96" s="11" t="s">
        <v>97</v>
      </c>
      <c r="I96" s="12">
        <f t="shared" si="9"/>
        <v>47502.81</v>
      </c>
      <c r="J96" s="13">
        <v>0</v>
      </c>
      <c r="K96" s="13">
        <v>0</v>
      </c>
      <c r="L96" s="13">
        <v>1420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15360.94</v>
      </c>
      <c r="S96" s="13">
        <v>4570</v>
      </c>
      <c r="T96" s="13">
        <v>0</v>
      </c>
      <c r="U96" s="13">
        <v>0</v>
      </c>
      <c r="V96" s="13">
        <v>26151.87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2">
        <f t="shared" si="10"/>
        <v>0</v>
      </c>
      <c r="AC96" s="13">
        <v>0</v>
      </c>
      <c r="AD96" s="13">
        <v>0</v>
      </c>
      <c r="AE96" s="13">
        <v>0</v>
      </c>
      <c r="AF96" s="13">
        <v>0</v>
      </c>
      <c r="AG96" s="12">
        <f t="shared" si="11"/>
        <v>1200</v>
      </c>
      <c r="AH96" s="13">
        <v>0</v>
      </c>
      <c r="AI96" s="13">
        <v>0</v>
      </c>
      <c r="AJ96" s="13">
        <v>1200</v>
      </c>
      <c r="AK96" s="13">
        <v>0</v>
      </c>
      <c r="AL96" s="13">
        <v>0</v>
      </c>
      <c r="AM96" s="13">
        <v>0</v>
      </c>
      <c r="AN96" s="12">
        <f t="shared" si="12"/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2">
        <f t="shared" si="13"/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2">
        <f t="shared" si="14"/>
        <v>0</v>
      </c>
      <c r="BE96" s="13">
        <v>0</v>
      </c>
      <c r="BF96" s="12">
        <f t="shared" si="15"/>
        <v>48702.81</v>
      </c>
      <c r="BG96" s="12">
        <f t="shared" si="16"/>
        <v>12622.74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13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11814.75</v>
      </c>
      <c r="CE96" s="13">
        <v>0</v>
      </c>
      <c r="CF96" s="13">
        <v>779.59</v>
      </c>
      <c r="CG96" s="13">
        <v>0</v>
      </c>
      <c r="CH96" s="13">
        <v>28.4</v>
      </c>
      <c r="CI96" s="12">
        <f t="shared" si="17"/>
        <v>36080.07</v>
      </c>
    </row>
    <row r="97" spans="1:87" ht="14.25">
      <c r="A97" s="11" t="s">
        <v>72</v>
      </c>
      <c r="B97" s="11">
        <v>40010</v>
      </c>
      <c r="C97" s="11" t="s">
        <v>279</v>
      </c>
      <c r="D97" s="11" t="s">
        <v>279</v>
      </c>
      <c r="E97" s="11" t="s">
        <v>279</v>
      </c>
      <c r="F97" s="11" t="s">
        <v>309</v>
      </c>
      <c r="G97" s="11" t="s">
        <v>310</v>
      </c>
      <c r="H97" s="11" t="s">
        <v>56</v>
      </c>
      <c r="I97" s="12">
        <f t="shared" si="9"/>
        <v>47502.81</v>
      </c>
      <c r="J97" s="13">
        <v>0</v>
      </c>
      <c r="K97" s="13">
        <v>0</v>
      </c>
      <c r="L97" s="13">
        <v>1420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15360.94</v>
      </c>
      <c r="S97" s="13">
        <v>4570</v>
      </c>
      <c r="T97" s="13">
        <v>0</v>
      </c>
      <c r="U97" s="13">
        <v>0</v>
      </c>
      <c r="V97" s="13">
        <v>26151.87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2">
        <f t="shared" si="10"/>
        <v>0</v>
      </c>
      <c r="AC97" s="13">
        <v>0</v>
      </c>
      <c r="AD97" s="13">
        <v>0</v>
      </c>
      <c r="AE97" s="13">
        <v>0</v>
      </c>
      <c r="AF97" s="13">
        <v>0</v>
      </c>
      <c r="AG97" s="12">
        <f t="shared" si="11"/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2">
        <f t="shared" si="12"/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2">
        <f t="shared" si="13"/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2">
        <f t="shared" si="14"/>
        <v>0</v>
      </c>
      <c r="BE97" s="13">
        <v>0</v>
      </c>
      <c r="BF97" s="12">
        <f t="shared" si="15"/>
        <v>47502.81</v>
      </c>
      <c r="BG97" s="12">
        <f t="shared" si="16"/>
        <v>12397.02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11589.03</v>
      </c>
      <c r="CE97" s="13">
        <v>0</v>
      </c>
      <c r="CF97" s="13">
        <v>779.59</v>
      </c>
      <c r="CG97" s="13">
        <v>0</v>
      </c>
      <c r="CH97" s="13">
        <v>28.4</v>
      </c>
      <c r="CI97" s="12">
        <f t="shared" si="17"/>
        <v>35105.78999999999</v>
      </c>
    </row>
    <row r="98" spans="1:87" ht="14.25">
      <c r="A98" s="11" t="s">
        <v>147</v>
      </c>
      <c r="B98" s="11">
        <v>40022</v>
      </c>
      <c r="C98" s="11" t="s">
        <v>279</v>
      </c>
      <c r="D98" s="11" t="s">
        <v>279</v>
      </c>
      <c r="E98" s="11" t="s">
        <v>279</v>
      </c>
      <c r="F98" s="11" t="s">
        <v>309</v>
      </c>
      <c r="G98" s="11" t="s">
        <v>310</v>
      </c>
      <c r="H98" s="11" t="s">
        <v>148</v>
      </c>
      <c r="I98" s="12">
        <f t="shared" si="9"/>
        <v>47502.81</v>
      </c>
      <c r="J98" s="13">
        <v>0</v>
      </c>
      <c r="K98" s="13">
        <v>0</v>
      </c>
      <c r="L98" s="13">
        <v>1420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15360.94</v>
      </c>
      <c r="S98" s="13">
        <v>4570</v>
      </c>
      <c r="T98" s="13">
        <v>0</v>
      </c>
      <c r="U98" s="13">
        <v>0</v>
      </c>
      <c r="V98" s="13">
        <v>26151.87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2">
        <f t="shared" si="10"/>
        <v>0</v>
      </c>
      <c r="AC98" s="13">
        <v>0</v>
      </c>
      <c r="AD98" s="13">
        <v>0</v>
      </c>
      <c r="AE98" s="13">
        <v>0</v>
      </c>
      <c r="AF98" s="13">
        <v>0</v>
      </c>
      <c r="AG98" s="12">
        <f t="shared" si="11"/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2">
        <f t="shared" si="12"/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2">
        <f t="shared" si="13"/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2">
        <f t="shared" si="14"/>
        <v>0</v>
      </c>
      <c r="BE98" s="13">
        <v>0</v>
      </c>
      <c r="BF98" s="12">
        <f t="shared" si="15"/>
        <v>47502.81</v>
      </c>
      <c r="BG98" s="12">
        <f t="shared" si="16"/>
        <v>15291.800000000001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3487.76</v>
      </c>
      <c r="BN98" s="13">
        <v>167.41</v>
      </c>
      <c r="BO98" s="13">
        <v>48.83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261.52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10518.29</v>
      </c>
      <c r="CE98" s="13">
        <v>0</v>
      </c>
      <c r="CF98" s="13">
        <v>779.59</v>
      </c>
      <c r="CG98" s="13">
        <v>0</v>
      </c>
      <c r="CH98" s="13">
        <v>28.4</v>
      </c>
      <c r="CI98" s="12">
        <f t="shared" si="17"/>
        <v>32211.009999999995</v>
      </c>
    </row>
    <row r="99" spans="1:87" ht="14.25">
      <c r="A99" s="11" t="s">
        <v>44</v>
      </c>
      <c r="B99" s="11">
        <v>50003</v>
      </c>
      <c r="C99" s="11" t="s">
        <v>45</v>
      </c>
      <c r="D99" s="11" t="s">
        <v>45</v>
      </c>
      <c r="E99" s="10" t="s">
        <v>274</v>
      </c>
      <c r="F99" s="11" t="s">
        <v>284</v>
      </c>
      <c r="G99" s="11" t="s">
        <v>310</v>
      </c>
      <c r="H99" s="11" t="s">
        <v>20</v>
      </c>
      <c r="I99" s="12">
        <f t="shared" si="9"/>
        <v>8874.8</v>
      </c>
      <c r="J99" s="13">
        <v>0</v>
      </c>
      <c r="K99" s="13">
        <v>0</v>
      </c>
      <c r="L99" s="13">
        <v>1420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7454.8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2">
        <f t="shared" si="10"/>
        <v>0</v>
      </c>
      <c r="AC99" s="13">
        <v>0</v>
      </c>
      <c r="AD99" s="13">
        <v>0</v>
      </c>
      <c r="AE99" s="13">
        <v>0</v>
      </c>
      <c r="AF99" s="13">
        <v>0</v>
      </c>
      <c r="AG99" s="12">
        <f t="shared" si="11"/>
        <v>1200</v>
      </c>
      <c r="AH99" s="13">
        <v>0</v>
      </c>
      <c r="AI99" s="13">
        <v>600</v>
      </c>
      <c r="AJ99" s="13">
        <v>600</v>
      </c>
      <c r="AK99" s="13">
        <v>0</v>
      </c>
      <c r="AL99" s="13">
        <v>0</v>
      </c>
      <c r="AM99" s="13">
        <v>0</v>
      </c>
      <c r="AN99" s="12">
        <f t="shared" si="12"/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2">
        <f t="shared" si="13"/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2">
        <f t="shared" si="14"/>
        <v>0</v>
      </c>
      <c r="BE99" s="13">
        <v>0</v>
      </c>
      <c r="BF99" s="12">
        <f t="shared" si="15"/>
        <v>10074.8</v>
      </c>
      <c r="BG99" s="12">
        <f t="shared" si="16"/>
        <v>1870.41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1013.63</v>
      </c>
      <c r="CE99" s="13">
        <v>0</v>
      </c>
      <c r="CF99" s="13">
        <v>828.38</v>
      </c>
      <c r="CG99" s="13">
        <v>0</v>
      </c>
      <c r="CH99" s="13">
        <v>28.4</v>
      </c>
      <c r="CI99" s="12">
        <f t="shared" si="17"/>
        <v>8204.39</v>
      </c>
    </row>
    <row r="100" spans="1:87" ht="14.25">
      <c r="A100" s="11" t="s">
        <v>47</v>
      </c>
      <c r="B100" s="11">
        <v>50015</v>
      </c>
      <c r="C100" s="11" t="s">
        <v>45</v>
      </c>
      <c r="D100" s="11" t="s">
        <v>45</v>
      </c>
      <c r="E100" s="10" t="s">
        <v>274</v>
      </c>
      <c r="F100" s="11" t="s">
        <v>284</v>
      </c>
      <c r="G100" s="11" t="s">
        <v>310</v>
      </c>
      <c r="H100" s="11" t="s">
        <v>48</v>
      </c>
      <c r="I100" s="12">
        <f t="shared" si="9"/>
        <v>8874.8</v>
      </c>
      <c r="J100" s="13">
        <v>0</v>
      </c>
      <c r="K100" s="13">
        <v>0</v>
      </c>
      <c r="L100" s="13">
        <v>1420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7454.8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2">
        <f t="shared" si="10"/>
        <v>0</v>
      </c>
      <c r="AC100" s="13">
        <v>0</v>
      </c>
      <c r="AD100" s="13">
        <v>0</v>
      </c>
      <c r="AE100" s="13">
        <v>0</v>
      </c>
      <c r="AF100" s="13">
        <v>0</v>
      </c>
      <c r="AG100" s="12">
        <f t="shared" si="11"/>
        <v>1200</v>
      </c>
      <c r="AH100" s="13">
        <v>0</v>
      </c>
      <c r="AI100" s="13">
        <v>600</v>
      </c>
      <c r="AJ100" s="13">
        <v>600</v>
      </c>
      <c r="AK100" s="13">
        <v>0</v>
      </c>
      <c r="AL100" s="13">
        <v>0</v>
      </c>
      <c r="AM100" s="13">
        <v>0</v>
      </c>
      <c r="AN100" s="12">
        <f t="shared" si="12"/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2">
        <f t="shared" si="13"/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2">
        <f t="shared" si="14"/>
        <v>0</v>
      </c>
      <c r="BE100" s="13">
        <v>0</v>
      </c>
      <c r="BF100" s="12">
        <f t="shared" si="15"/>
        <v>10074.8</v>
      </c>
      <c r="BG100" s="12">
        <f t="shared" si="16"/>
        <v>1944.96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74.55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0</v>
      </c>
      <c r="CD100" s="13">
        <v>1013.63</v>
      </c>
      <c r="CE100" s="13">
        <v>0</v>
      </c>
      <c r="CF100" s="13">
        <v>828.38</v>
      </c>
      <c r="CG100" s="13">
        <v>0</v>
      </c>
      <c r="CH100" s="13">
        <v>28.4</v>
      </c>
      <c r="CI100" s="12">
        <f t="shared" si="17"/>
        <v>8129.839999999999</v>
      </c>
    </row>
    <row r="101" spans="1:87" ht="14.25">
      <c r="A101" s="11" t="s">
        <v>49</v>
      </c>
      <c r="B101" s="11">
        <v>50027</v>
      </c>
      <c r="C101" s="11" t="s">
        <v>45</v>
      </c>
      <c r="D101" s="11" t="s">
        <v>45</v>
      </c>
      <c r="E101" s="10" t="s">
        <v>274</v>
      </c>
      <c r="F101" s="11" t="s">
        <v>284</v>
      </c>
      <c r="G101" s="11" t="s">
        <v>310</v>
      </c>
      <c r="H101" s="11" t="s">
        <v>20</v>
      </c>
      <c r="I101" s="12">
        <f t="shared" si="9"/>
        <v>8874.8</v>
      </c>
      <c r="J101" s="13">
        <v>0</v>
      </c>
      <c r="K101" s="13">
        <v>0</v>
      </c>
      <c r="L101" s="13">
        <v>1420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7454.8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2">
        <f t="shared" si="10"/>
        <v>0</v>
      </c>
      <c r="AC101" s="13">
        <v>0</v>
      </c>
      <c r="AD101" s="13">
        <v>0</v>
      </c>
      <c r="AE101" s="13">
        <v>0</v>
      </c>
      <c r="AF101" s="13">
        <v>0</v>
      </c>
      <c r="AG101" s="12">
        <f t="shared" si="11"/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2">
        <f t="shared" si="12"/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2">
        <f t="shared" si="13"/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2">
        <f t="shared" si="14"/>
        <v>0</v>
      </c>
      <c r="BE101" s="13">
        <v>0</v>
      </c>
      <c r="BF101" s="12">
        <f t="shared" si="15"/>
        <v>8874.8</v>
      </c>
      <c r="BG101" s="12">
        <f t="shared" si="16"/>
        <v>1809.69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0</v>
      </c>
      <c r="CD101" s="13">
        <v>952.91</v>
      </c>
      <c r="CE101" s="13">
        <v>0</v>
      </c>
      <c r="CF101" s="13">
        <v>828.38</v>
      </c>
      <c r="CG101" s="13">
        <v>0</v>
      </c>
      <c r="CH101" s="13">
        <v>28.4</v>
      </c>
      <c r="CI101" s="12">
        <f t="shared" si="17"/>
        <v>7065.109999999999</v>
      </c>
    </row>
    <row r="102" spans="1:87" ht="14.25">
      <c r="A102" s="11" t="s">
        <v>23</v>
      </c>
      <c r="B102" s="11">
        <v>50039</v>
      </c>
      <c r="C102" s="11" t="s">
        <v>24</v>
      </c>
      <c r="D102" s="11" t="s">
        <v>24</v>
      </c>
      <c r="E102" s="10" t="s">
        <v>274</v>
      </c>
      <c r="F102" s="11" t="s">
        <v>291</v>
      </c>
      <c r="G102" s="11" t="s">
        <v>310</v>
      </c>
      <c r="H102" s="11" t="s">
        <v>25</v>
      </c>
      <c r="I102" s="12">
        <f t="shared" si="9"/>
        <v>17126.14</v>
      </c>
      <c r="J102" s="13">
        <v>0</v>
      </c>
      <c r="K102" s="13">
        <v>0</v>
      </c>
      <c r="L102" s="13">
        <v>1420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15706.14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2">
        <f t="shared" si="10"/>
        <v>0</v>
      </c>
      <c r="AC102" s="13">
        <v>0</v>
      </c>
      <c r="AD102" s="13">
        <v>0</v>
      </c>
      <c r="AE102" s="13">
        <v>0</v>
      </c>
      <c r="AF102" s="13">
        <v>0</v>
      </c>
      <c r="AG102" s="12">
        <f t="shared" si="11"/>
        <v>600</v>
      </c>
      <c r="AH102" s="13">
        <v>0</v>
      </c>
      <c r="AI102" s="13">
        <v>0</v>
      </c>
      <c r="AJ102" s="13">
        <v>600</v>
      </c>
      <c r="AK102" s="13">
        <v>0</v>
      </c>
      <c r="AL102" s="13">
        <v>0</v>
      </c>
      <c r="AM102" s="13">
        <v>0</v>
      </c>
      <c r="AN102" s="12">
        <f t="shared" si="12"/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2">
        <f t="shared" si="13"/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2">
        <f t="shared" si="14"/>
        <v>0</v>
      </c>
      <c r="BE102" s="13">
        <v>0</v>
      </c>
      <c r="BF102" s="12">
        <f t="shared" si="15"/>
        <v>17726.14</v>
      </c>
      <c r="BG102" s="12">
        <f t="shared" si="16"/>
        <v>8051.400000000001</v>
      </c>
      <c r="BH102" s="13">
        <v>2617.69</v>
      </c>
      <c r="BI102" s="13">
        <v>0</v>
      </c>
      <c r="BJ102" s="13">
        <v>0</v>
      </c>
      <c r="BK102" s="13">
        <v>0</v>
      </c>
      <c r="BL102" s="13">
        <v>0</v>
      </c>
      <c r="BM102" s="13">
        <v>2615.82</v>
      </c>
      <c r="BN102" s="13">
        <v>125.56</v>
      </c>
      <c r="BO102" s="13">
        <v>36.62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1798.93</v>
      </c>
      <c r="CE102" s="13">
        <v>0</v>
      </c>
      <c r="CF102" s="13">
        <v>828.38</v>
      </c>
      <c r="CG102" s="13">
        <v>0</v>
      </c>
      <c r="CH102" s="13">
        <v>28.4</v>
      </c>
      <c r="CI102" s="12">
        <f t="shared" si="17"/>
        <v>9674.739999999998</v>
      </c>
    </row>
    <row r="103" spans="1:87" ht="14.25">
      <c r="A103" s="11" t="s">
        <v>50</v>
      </c>
      <c r="B103" s="11">
        <v>50040</v>
      </c>
      <c r="C103" s="11" t="s">
        <v>45</v>
      </c>
      <c r="D103" s="11" t="s">
        <v>45</v>
      </c>
      <c r="E103" s="10" t="s">
        <v>274</v>
      </c>
      <c r="F103" s="11" t="s">
        <v>311</v>
      </c>
      <c r="G103" s="11" t="s">
        <v>310</v>
      </c>
      <c r="H103" s="11" t="s">
        <v>18</v>
      </c>
      <c r="I103" s="12">
        <f t="shared" si="9"/>
        <v>7792.4</v>
      </c>
      <c r="J103" s="13">
        <v>0</v>
      </c>
      <c r="K103" s="13">
        <v>0</v>
      </c>
      <c r="L103" s="13">
        <v>1420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6372.4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2">
        <f t="shared" si="10"/>
        <v>0</v>
      </c>
      <c r="AC103" s="13">
        <v>0</v>
      </c>
      <c r="AD103" s="13">
        <v>0</v>
      </c>
      <c r="AE103" s="13">
        <v>0</v>
      </c>
      <c r="AF103" s="13">
        <v>0</v>
      </c>
      <c r="AG103" s="12">
        <f t="shared" si="11"/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2">
        <f t="shared" si="12"/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2">
        <f t="shared" si="13"/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2">
        <f t="shared" si="14"/>
        <v>0</v>
      </c>
      <c r="BE103" s="13">
        <v>0</v>
      </c>
      <c r="BF103" s="12">
        <f t="shared" si="15"/>
        <v>7792.4</v>
      </c>
      <c r="BG103" s="12">
        <f t="shared" si="16"/>
        <v>1439.47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682.76</v>
      </c>
      <c r="CE103" s="13">
        <v>0</v>
      </c>
      <c r="CF103" s="13">
        <v>728.31</v>
      </c>
      <c r="CG103" s="13">
        <v>0</v>
      </c>
      <c r="CH103" s="13">
        <v>28.4</v>
      </c>
      <c r="CI103" s="12">
        <f t="shared" si="17"/>
        <v>6352.929999999999</v>
      </c>
    </row>
    <row r="104" spans="1:87" ht="14.25">
      <c r="A104" s="11" t="s">
        <v>51</v>
      </c>
      <c r="B104" s="11">
        <v>50052</v>
      </c>
      <c r="C104" s="11" t="s">
        <v>45</v>
      </c>
      <c r="D104" s="11" t="s">
        <v>45</v>
      </c>
      <c r="E104" s="10" t="s">
        <v>274</v>
      </c>
      <c r="F104" s="11" t="s">
        <v>311</v>
      </c>
      <c r="G104" s="11" t="s">
        <v>310</v>
      </c>
      <c r="H104" s="11" t="s">
        <v>52</v>
      </c>
      <c r="I104" s="12">
        <f t="shared" si="9"/>
        <v>7792.4</v>
      </c>
      <c r="J104" s="13">
        <v>0</v>
      </c>
      <c r="K104" s="13">
        <v>0</v>
      </c>
      <c r="L104" s="13">
        <v>1420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6372.4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2">
        <f t="shared" si="10"/>
        <v>0</v>
      </c>
      <c r="AC104" s="13">
        <v>0</v>
      </c>
      <c r="AD104" s="13">
        <v>0</v>
      </c>
      <c r="AE104" s="13">
        <v>0</v>
      </c>
      <c r="AF104" s="13">
        <v>0</v>
      </c>
      <c r="AG104" s="12">
        <f t="shared" si="11"/>
        <v>600</v>
      </c>
      <c r="AH104" s="13">
        <v>0</v>
      </c>
      <c r="AI104" s="13">
        <v>0</v>
      </c>
      <c r="AJ104" s="13">
        <v>600</v>
      </c>
      <c r="AK104" s="13">
        <v>0</v>
      </c>
      <c r="AL104" s="13">
        <v>0</v>
      </c>
      <c r="AM104" s="13">
        <v>0</v>
      </c>
      <c r="AN104" s="12">
        <f t="shared" si="12"/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2">
        <f t="shared" si="13"/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2">
        <f t="shared" si="14"/>
        <v>0</v>
      </c>
      <c r="BE104" s="13">
        <v>0</v>
      </c>
      <c r="BF104" s="12">
        <f t="shared" si="15"/>
        <v>8392.4</v>
      </c>
      <c r="BG104" s="12">
        <f t="shared" si="16"/>
        <v>1563.92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63.72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743.49</v>
      </c>
      <c r="CE104" s="13">
        <v>0</v>
      </c>
      <c r="CF104" s="13">
        <v>728.31</v>
      </c>
      <c r="CG104" s="13">
        <v>0</v>
      </c>
      <c r="CH104" s="13">
        <v>28.4</v>
      </c>
      <c r="CI104" s="12">
        <f t="shared" si="17"/>
        <v>6828.48</v>
      </c>
    </row>
    <row r="105" spans="1:87" ht="14.25">
      <c r="A105" s="11" t="s">
        <v>28</v>
      </c>
      <c r="B105" s="11">
        <v>50064</v>
      </c>
      <c r="C105" s="11" t="s">
        <v>24</v>
      </c>
      <c r="D105" s="11" t="s">
        <v>24</v>
      </c>
      <c r="E105" s="10" t="s">
        <v>274</v>
      </c>
      <c r="F105" s="11" t="s">
        <v>312</v>
      </c>
      <c r="G105" s="11" t="s">
        <v>310</v>
      </c>
      <c r="H105" s="11" t="s">
        <v>29</v>
      </c>
      <c r="I105" s="12">
        <f t="shared" si="9"/>
        <v>19793.96</v>
      </c>
      <c r="J105" s="13">
        <v>0</v>
      </c>
      <c r="K105" s="13">
        <v>0</v>
      </c>
      <c r="L105" s="13">
        <v>1420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18373.96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2">
        <f t="shared" si="10"/>
        <v>0</v>
      </c>
      <c r="AC105" s="13">
        <v>0</v>
      </c>
      <c r="AD105" s="13">
        <v>0</v>
      </c>
      <c r="AE105" s="13">
        <v>0</v>
      </c>
      <c r="AF105" s="13">
        <v>0</v>
      </c>
      <c r="AG105" s="12">
        <f t="shared" si="11"/>
        <v>542</v>
      </c>
      <c r="AH105" s="13">
        <v>0</v>
      </c>
      <c r="AI105" s="13">
        <v>0</v>
      </c>
      <c r="AJ105" s="13">
        <v>542</v>
      </c>
      <c r="AK105" s="13">
        <v>0</v>
      </c>
      <c r="AL105" s="13">
        <v>0</v>
      </c>
      <c r="AM105" s="13">
        <v>0</v>
      </c>
      <c r="AN105" s="12">
        <f t="shared" si="12"/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2">
        <f t="shared" si="13"/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2">
        <f t="shared" si="14"/>
        <v>0</v>
      </c>
      <c r="BE105" s="13">
        <v>0</v>
      </c>
      <c r="BF105" s="12">
        <f t="shared" si="15"/>
        <v>20335.96</v>
      </c>
      <c r="BG105" s="12">
        <f t="shared" si="16"/>
        <v>4857.23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4000.45</v>
      </c>
      <c r="CE105" s="13">
        <v>0</v>
      </c>
      <c r="CF105" s="13">
        <v>828.38</v>
      </c>
      <c r="CG105" s="13">
        <v>0</v>
      </c>
      <c r="CH105" s="13">
        <v>28.4</v>
      </c>
      <c r="CI105" s="12">
        <f t="shared" si="17"/>
        <v>15478.73</v>
      </c>
    </row>
    <row r="106" spans="1:87" ht="14.25">
      <c r="A106" s="11" t="s">
        <v>30</v>
      </c>
      <c r="B106" s="11">
        <v>50076</v>
      </c>
      <c r="C106" s="11" t="s">
        <v>24</v>
      </c>
      <c r="D106" s="11" t="s">
        <v>24</v>
      </c>
      <c r="E106" s="10" t="s">
        <v>274</v>
      </c>
      <c r="F106" s="11" t="s">
        <v>286</v>
      </c>
      <c r="G106" s="11" t="s">
        <v>310</v>
      </c>
      <c r="H106" s="11" t="s">
        <v>25</v>
      </c>
      <c r="I106" s="12">
        <f t="shared" si="9"/>
        <v>12454.92</v>
      </c>
      <c r="J106" s="13">
        <v>0</v>
      </c>
      <c r="K106" s="13">
        <v>0</v>
      </c>
      <c r="L106" s="13">
        <v>1420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11034.92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2">
        <f t="shared" si="10"/>
        <v>0</v>
      </c>
      <c r="AC106" s="13">
        <v>0</v>
      </c>
      <c r="AD106" s="13">
        <v>0</v>
      </c>
      <c r="AE106" s="13">
        <v>0</v>
      </c>
      <c r="AF106" s="13">
        <v>0</v>
      </c>
      <c r="AG106" s="12">
        <f t="shared" si="11"/>
        <v>1320.06</v>
      </c>
      <c r="AH106" s="13">
        <v>0</v>
      </c>
      <c r="AI106" s="13">
        <v>0</v>
      </c>
      <c r="AJ106" s="13">
        <v>1166.47</v>
      </c>
      <c r="AK106" s="13">
        <v>0</v>
      </c>
      <c r="AL106" s="13">
        <v>153.59</v>
      </c>
      <c r="AM106" s="13">
        <v>0</v>
      </c>
      <c r="AN106" s="12">
        <f t="shared" si="12"/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2">
        <f t="shared" si="13"/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2">
        <f t="shared" si="14"/>
        <v>0</v>
      </c>
      <c r="BE106" s="13">
        <v>0</v>
      </c>
      <c r="BF106" s="12">
        <f t="shared" si="15"/>
        <v>13774.98</v>
      </c>
      <c r="BG106" s="12">
        <f t="shared" si="16"/>
        <v>3052.96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2196.18</v>
      </c>
      <c r="CE106" s="13">
        <v>0</v>
      </c>
      <c r="CF106" s="13">
        <v>828.38</v>
      </c>
      <c r="CG106" s="13">
        <v>0</v>
      </c>
      <c r="CH106" s="13">
        <v>28.4</v>
      </c>
      <c r="CI106" s="12">
        <f t="shared" si="17"/>
        <v>10722.02</v>
      </c>
    </row>
    <row r="107" spans="1:87" ht="14.25">
      <c r="A107" s="11" t="s">
        <v>32</v>
      </c>
      <c r="B107" s="11">
        <v>50088</v>
      </c>
      <c r="C107" s="11" t="s">
        <v>24</v>
      </c>
      <c r="D107" s="11" t="s">
        <v>24</v>
      </c>
      <c r="E107" s="10" t="s">
        <v>274</v>
      </c>
      <c r="F107" s="11" t="s">
        <v>295</v>
      </c>
      <c r="G107" s="11" t="s">
        <v>310</v>
      </c>
      <c r="H107" s="11" t="s">
        <v>33</v>
      </c>
      <c r="I107" s="12">
        <f t="shared" si="9"/>
        <v>15941.21</v>
      </c>
      <c r="J107" s="13">
        <v>0</v>
      </c>
      <c r="K107" s="13">
        <v>0</v>
      </c>
      <c r="L107" s="13">
        <v>1420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14521.21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2">
        <f t="shared" si="10"/>
        <v>0</v>
      </c>
      <c r="AC107" s="13">
        <v>0</v>
      </c>
      <c r="AD107" s="13">
        <v>0</v>
      </c>
      <c r="AE107" s="13">
        <v>0</v>
      </c>
      <c r="AF107" s="13">
        <v>0</v>
      </c>
      <c r="AG107" s="12">
        <f t="shared" si="11"/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2">
        <f t="shared" si="12"/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2">
        <f t="shared" si="13"/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2">
        <f t="shared" si="14"/>
        <v>0</v>
      </c>
      <c r="BE107" s="13">
        <v>0</v>
      </c>
      <c r="BF107" s="12">
        <f t="shared" si="15"/>
        <v>15941.21</v>
      </c>
      <c r="BG107" s="12">
        <f t="shared" si="16"/>
        <v>3752.9500000000003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2896.17</v>
      </c>
      <c r="CE107" s="13">
        <v>0</v>
      </c>
      <c r="CF107" s="13">
        <v>828.38</v>
      </c>
      <c r="CG107" s="13">
        <v>0</v>
      </c>
      <c r="CH107" s="13">
        <v>28.4</v>
      </c>
      <c r="CI107" s="12">
        <f t="shared" si="17"/>
        <v>12188.259999999998</v>
      </c>
    </row>
    <row r="108" spans="1:87" ht="14.25">
      <c r="A108" s="11" t="s">
        <v>58</v>
      </c>
      <c r="B108" s="11">
        <v>50106</v>
      </c>
      <c r="C108" s="11" t="s">
        <v>45</v>
      </c>
      <c r="D108" s="11" t="s">
        <v>45</v>
      </c>
      <c r="E108" s="10" t="s">
        <v>274</v>
      </c>
      <c r="F108" s="11" t="s">
        <v>288</v>
      </c>
      <c r="G108" s="11" t="s">
        <v>310</v>
      </c>
      <c r="H108" s="11" t="s">
        <v>52</v>
      </c>
      <c r="I108" s="12">
        <f t="shared" si="9"/>
        <v>6456.2</v>
      </c>
      <c r="J108" s="13">
        <v>0</v>
      </c>
      <c r="K108" s="13">
        <v>0</v>
      </c>
      <c r="L108" s="13">
        <v>1420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5036.2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2">
        <f t="shared" si="10"/>
        <v>0</v>
      </c>
      <c r="AC108" s="13">
        <v>0</v>
      </c>
      <c r="AD108" s="13">
        <v>0</v>
      </c>
      <c r="AE108" s="13">
        <v>0</v>
      </c>
      <c r="AF108" s="13">
        <v>0</v>
      </c>
      <c r="AG108" s="12">
        <f t="shared" si="11"/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2">
        <f t="shared" si="12"/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2">
        <f t="shared" si="13"/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2">
        <f t="shared" si="14"/>
        <v>0</v>
      </c>
      <c r="BE108" s="13">
        <v>0</v>
      </c>
      <c r="BF108" s="12">
        <f t="shared" si="15"/>
        <v>6456.2</v>
      </c>
      <c r="BG108" s="12">
        <f t="shared" si="16"/>
        <v>995.24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50.36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375.24</v>
      </c>
      <c r="CE108" s="13">
        <v>0</v>
      </c>
      <c r="CF108" s="13">
        <v>541.24</v>
      </c>
      <c r="CG108" s="13">
        <v>0</v>
      </c>
      <c r="CH108" s="13">
        <v>28.4</v>
      </c>
      <c r="CI108" s="12">
        <f t="shared" si="17"/>
        <v>5460.96</v>
      </c>
    </row>
    <row r="109" spans="1:87" ht="14.25">
      <c r="A109" s="11" t="s">
        <v>36</v>
      </c>
      <c r="B109" s="11">
        <v>50118</v>
      </c>
      <c r="C109" s="11" t="s">
        <v>24</v>
      </c>
      <c r="D109" s="11" t="s">
        <v>24</v>
      </c>
      <c r="E109" s="10" t="s">
        <v>276</v>
      </c>
      <c r="F109" s="11" t="s">
        <v>309</v>
      </c>
      <c r="G109" s="11" t="s">
        <v>310</v>
      </c>
      <c r="H109" s="11" t="s">
        <v>29</v>
      </c>
      <c r="I109" s="12">
        <f t="shared" si="9"/>
        <v>32141.87</v>
      </c>
      <c r="J109" s="13">
        <v>0</v>
      </c>
      <c r="K109" s="13">
        <v>0</v>
      </c>
      <c r="L109" s="13">
        <v>1420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4570</v>
      </c>
      <c r="U109" s="13">
        <v>26151.87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2">
        <f t="shared" si="10"/>
        <v>0</v>
      </c>
      <c r="AC109" s="13">
        <v>0</v>
      </c>
      <c r="AD109" s="13">
        <v>0</v>
      </c>
      <c r="AE109" s="13">
        <v>0</v>
      </c>
      <c r="AF109" s="13">
        <v>0</v>
      </c>
      <c r="AG109" s="12">
        <f t="shared" si="11"/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2">
        <f t="shared" si="12"/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2">
        <f t="shared" si="13"/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2">
        <f t="shared" si="14"/>
        <v>0</v>
      </c>
      <c r="BE109" s="13">
        <v>0</v>
      </c>
      <c r="BF109" s="12">
        <f t="shared" si="15"/>
        <v>32141.87</v>
      </c>
      <c r="BG109" s="12">
        <f t="shared" si="16"/>
        <v>8155.99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7299.21</v>
      </c>
      <c r="CE109" s="13">
        <v>0</v>
      </c>
      <c r="CF109" s="13">
        <v>828.38</v>
      </c>
      <c r="CG109" s="13">
        <v>0</v>
      </c>
      <c r="CH109" s="13">
        <v>28.4</v>
      </c>
      <c r="CI109" s="12">
        <f t="shared" si="17"/>
        <v>23985.879999999997</v>
      </c>
    </row>
    <row r="110" spans="1:87" ht="14.25">
      <c r="A110" s="11" t="s">
        <v>59</v>
      </c>
      <c r="B110" s="11">
        <v>50120</v>
      </c>
      <c r="C110" s="11" t="s">
        <v>45</v>
      </c>
      <c r="D110" s="11" t="s">
        <v>45</v>
      </c>
      <c r="E110" s="10" t="s">
        <v>274</v>
      </c>
      <c r="F110" s="11" t="s">
        <v>313</v>
      </c>
      <c r="G110" s="11" t="s">
        <v>310</v>
      </c>
      <c r="H110" s="11" t="s">
        <v>16</v>
      </c>
      <c r="I110" s="12">
        <f t="shared" si="9"/>
        <v>10852.7</v>
      </c>
      <c r="J110" s="13">
        <v>0</v>
      </c>
      <c r="K110" s="13">
        <v>0</v>
      </c>
      <c r="L110" s="13">
        <v>1420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9432.7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2">
        <f t="shared" si="10"/>
        <v>0</v>
      </c>
      <c r="AC110" s="13">
        <v>0</v>
      </c>
      <c r="AD110" s="13">
        <v>0</v>
      </c>
      <c r="AE110" s="13">
        <v>0</v>
      </c>
      <c r="AF110" s="13">
        <v>0</v>
      </c>
      <c r="AG110" s="12">
        <f t="shared" si="11"/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2">
        <f t="shared" si="12"/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2">
        <f t="shared" si="13"/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2">
        <f t="shared" si="14"/>
        <v>0</v>
      </c>
      <c r="BE110" s="13">
        <v>0</v>
      </c>
      <c r="BF110" s="12">
        <f t="shared" si="15"/>
        <v>10852.7</v>
      </c>
      <c r="BG110" s="12">
        <f t="shared" si="16"/>
        <v>3097.59</v>
      </c>
      <c r="BH110" s="13">
        <v>0</v>
      </c>
      <c r="BI110" s="13">
        <v>0</v>
      </c>
      <c r="BJ110" s="13">
        <v>0</v>
      </c>
      <c r="BK110" s="13">
        <v>0</v>
      </c>
      <c r="BL110" s="13">
        <v>743.98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1496.83</v>
      </c>
      <c r="CE110" s="13">
        <v>0</v>
      </c>
      <c r="CF110" s="13">
        <v>828.38</v>
      </c>
      <c r="CG110" s="13">
        <v>0</v>
      </c>
      <c r="CH110" s="13">
        <v>28.4</v>
      </c>
      <c r="CI110" s="12">
        <f t="shared" si="17"/>
        <v>7755.110000000001</v>
      </c>
    </row>
    <row r="111" spans="1:87" ht="14.25">
      <c r="A111" s="11" t="s">
        <v>60</v>
      </c>
      <c r="B111" s="11">
        <v>50131</v>
      </c>
      <c r="C111" s="11" t="s">
        <v>45</v>
      </c>
      <c r="D111" s="11" t="s">
        <v>45</v>
      </c>
      <c r="E111" s="10" t="s">
        <v>274</v>
      </c>
      <c r="F111" s="11" t="s">
        <v>311</v>
      </c>
      <c r="G111" s="11" t="s">
        <v>310</v>
      </c>
      <c r="H111" s="11" t="s">
        <v>52</v>
      </c>
      <c r="I111" s="12">
        <f t="shared" si="9"/>
        <v>7792.4</v>
      </c>
      <c r="J111" s="13">
        <v>0</v>
      </c>
      <c r="K111" s="13">
        <v>0</v>
      </c>
      <c r="L111" s="13">
        <v>1420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6372.4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2">
        <f t="shared" si="10"/>
        <v>0</v>
      </c>
      <c r="AC111" s="13">
        <v>0</v>
      </c>
      <c r="AD111" s="13">
        <v>0</v>
      </c>
      <c r="AE111" s="13">
        <v>0</v>
      </c>
      <c r="AF111" s="13">
        <v>0</v>
      </c>
      <c r="AG111" s="12">
        <f t="shared" si="11"/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2">
        <f t="shared" si="12"/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2">
        <f t="shared" si="13"/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2">
        <f t="shared" si="14"/>
        <v>0</v>
      </c>
      <c r="BE111" s="13">
        <v>0</v>
      </c>
      <c r="BF111" s="12">
        <f t="shared" si="15"/>
        <v>7792.4</v>
      </c>
      <c r="BG111" s="12">
        <f t="shared" si="16"/>
        <v>1503.19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3">
        <v>0</v>
      </c>
      <c r="BV111" s="13">
        <v>63.72</v>
      </c>
      <c r="BW111" s="13">
        <v>0</v>
      </c>
      <c r="BX111" s="13">
        <v>0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682.76</v>
      </c>
      <c r="CE111" s="13">
        <v>0</v>
      </c>
      <c r="CF111" s="13">
        <v>728.31</v>
      </c>
      <c r="CG111" s="13">
        <v>0</v>
      </c>
      <c r="CH111" s="13">
        <v>28.4</v>
      </c>
      <c r="CI111" s="12">
        <f t="shared" si="17"/>
        <v>6289.209999999999</v>
      </c>
    </row>
    <row r="112" spans="1:87" ht="14.25">
      <c r="A112" s="11" t="s">
        <v>61</v>
      </c>
      <c r="B112" s="11">
        <v>50143</v>
      </c>
      <c r="C112" s="11" t="s">
        <v>45</v>
      </c>
      <c r="D112" s="11" t="s">
        <v>45</v>
      </c>
      <c r="E112" s="10" t="s">
        <v>274</v>
      </c>
      <c r="F112" s="11" t="s">
        <v>314</v>
      </c>
      <c r="G112" s="11" t="s">
        <v>310</v>
      </c>
      <c r="H112" s="11" t="s">
        <v>33</v>
      </c>
      <c r="I112" s="12">
        <f t="shared" si="9"/>
        <v>9172.99</v>
      </c>
      <c r="J112" s="13">
        <v>0</v>
      </c>
      <c r="K112" s="13">
        <v>0</v>
      </c>
      <c r="L112" s="13">
        <v>1420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7752.99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2">
        <f t="shared" si="10"/>
        <v>0</v>
      </c>
      <c r="AC112" s="13">
        <v>0</v>
      </c>
      <c r="AD112" s="13">
        <v>0</v>
      </c>
      <c r="AE112" s="13">
        <v>0</v>
      </c>
      <c r="AF112" s="13">
        <v>0</v>
      </c>
      <c r="AG112" s="12">
        <f t="shared" si="11"/>
        <v>1130</v>
      </c>
      <c r="AH112" s="13">
        <v>0</v>
      </c>
      <c r="AI112" s="13">
        <v>543</v>
      </c>
      <c r="AJ112" s="13">
        <v>587</v>
      </c>
      <c r="AK112" s="13">
        <v>0</v>
      </c>
      <c r="AL112" s="13">
        <v>0</v>
      </c>
      <c r="AM112" s="13">
        <v>0</v>
      </c>
      <c r="AN112" s="12">
        <f t="shared" si="12"/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2">
        <f t="shared" si="13"/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2">
        <f t="shared" si="14"/>
        <v>0</v>
      </c>
      <c r="BE112" s="13">
        <v>0</v>
      </c>
      <c r="BF112" s="12">
        <f t="shared" si="15"/>
        <v>10302.99</v>
      </c>
      <c r="BG112" s="12">
        <f t="shared" si="16"/>
        <v>2026.37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77.53</v>
      </c>
      <c r="BW112" s="13">
        <v>0</v>
      </c>
      <c r="BX112" s="13">
        <v>0</v>
      </c>
      <c r="BY112" s="13">
        <v>0</v>
      </c>
      <c r="BZ112" s="13">
        <v>0</v>
      </c>
      <c r="CA112" s="13">
        <v>0</v>
      </c>
      <c r="CB112" s="13">
        <v>0</v>
      </c>
      <c r="CC112" s="13">
        <v>0</v>
      </c>
      <c r="CD112" s="13">
        <v>1092.06</v>
      </c>
      <c r="CE112" s="13">
        <v>0</v>
      </c>
      <c r="CF112" s="13">
        <v>828.38</v>
      </c>
      <c r="CG112" s="13">
        <v>0</v>
      </c>
      <c r="CH112" s="13">
        <v>28.4</v>
      </c>
      <c r="CI112" s="12">
        <f t="shared" si="17"/>
        <v>8276.619999999999</v>
      </c>
    </row>
    <row r="113" spans="1:87" ht="14.25">
      <c r="A113" s="11" t="s">
        <v>38</v>
      </c>
      <c r="B113" s="11">
        <v>50155</v>
      </c>
      <c r="C113" s="11" t="s">
        <v>24</v>
      </c>
      <c r="D113" s="11" t="s">
        <v>24</v>
      </c>
      <c r="E113" s="10" t="s">
        <v>274</v>
      </c>
      <c r="F113" s="11" t="s">
        <v>305</v>
      </c>
      <c r="G113" s="11" t="s">
        <v>310</v>
      </c>
      <c r="H113" s="11" t="s">
        <v>35</v>
      </c>
      <c r="I113" s="12">
        <f t="shared" si="9"/>
        <v>12030.5</v>
      </c>
      <c r="J113" s="13">
        <v>0</v>
      </c>
      <c r="K113" s="13">
        <v>0</v>
      </c>
      <c r="L113" s="13">
        <v>1420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10610.5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2">
        <f t="shared" si="10"/>
        <v>0</v>
      </c>
      <c r="AC113" s="13">
        <v>0</v>
      </c>
      <c r="AD113" s="13">
        <v>0</v>
      </c>
      <c r="AE113" s="13">
        <v>0</v>
      </c>
      <c r="AF113" s="13">
        <v>0</v>
      </c>
      <c r="AG113" s="12">
        <f t="shared" si="11"/>
        <v>600</v>
      </c>
      <c r="AH113" s="13">
        <v>0</v>
      </c>
      <c r="AI113" s="13">
        <v>0</v>
      </c>
      <c r="AJ113" s="13">
        <v>600</v>
      </c>
      <c r="AK113" s="13">
        <v>0</v>
      </c>
      <c r="AL113" s="13">
        <v>0</v>
      </c>
      <c r="AM113" s="13">
        <v>0</v>
      </c>
      <c r="AN113" s="12">
        <f t="shared" si="12"/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2">
        <f t="shared" si="13"/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2">
        <f t="shared" si="14"/>
        <v>0</v>
      </c>
      <c r="BE113" s="13">
        <v>0</v>
      </c>
      <c r="BF113" s="12">
        <f t="shared" si="15"/>
        <v>12630.5</v>
      </c>
      <c r="BG113" s="12">
        <f t="shared" si="16"/>
        <v>3406.59</v>
      </c>
      <c r="BH113" s="13">
        <v>0</v>
      </c>
      <c r="BI113" s="13">
        <v>0</v>
      </c>
      <c r="BJ113" s="13">
        <v>241.4</v>
      </c>
      <c r="BK113" s="13">
        <v>368.96</v>
      </c>
      <c r="BL113" s="13">
        <v>4.03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106.11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1829.31</v>
      </c>
      <c r="CE113" s="13">
        <v>0</v>
      </c>
      <c r="CF113" s="13">
        <v>828.38</v>
      </c>
      <c r="CG113" s="13">
        <v>0</v>
      </c>
      <c r="CH113" s="13">
        <v>28.4</v>
      </c>
      <c r="CI113" s="12">
        <f t="shared" si="17"/>
        <v>9223.91</v>
      </c>
    </row>
    <row r="114" spans="1:87" ht="14.25">
      <c r="A114" s="11" t="s">
        <v>39</v>
      </c>
      <c r="B114" s="11">
        <v>50167</v>
      </c>
      <c r="C114" s="11" t="s">
        <v>24</v>
      </c>
      <c r="D114" s="11" t="s">
        <v>24</v>
      </c>
      <c r="E114" s="10" t="s">
        <v>274</v>
      </c>
      <c r="F114" s="11" t="s">
        <v>291</v>
      </c>
      <c r="G114" s="11" t="s">
        <v>310</v>
      </c>
      <c r="H114" s="11" t="s">
        <v>18</v>
      </c>
      <c r="I114" s="12">
        <f t="shared" si="9"/>
        <v>17126.14</v>
      </c>
      <c r="J114" s="13">
        <v>0</v>
      </c>
      <c r="K114" s="13">
        <v>0</v>
      </c>
      <c r="L114" s="13">
        <v>1420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15706.14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2">
        <f t="shared" si="10"/>
        <v>0</v>
      </c>
      <c r="AC114" s="13">
        <v>0</v>
      </c>
      <c r="AD114" s="13">
        <v>0</v>
      </c>
      <c r="AE114" s="13">
        <v>0</v>
      </c>
      <c r="AF114" s="13">
        <v>0</v>
      </c>
      <c r="AG114" s="12">
        <f t="shared" si="11"/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2">
        <f t="shared" si="12"/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2">
        <f t="shared" si="13"/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2">
        <f t="shared" si="14"/>
        <v>0</v>
      </c>
      <c r="BE114" s="13">
        <v>0</v>
      </c>
      <c r="BF114" s="12">
        <f t="shared" si="15"/>
        <v>17126.14</v>
      </c>
      <c r="BG114" s="12">
        <f t="shared" si="16"/>
        <v>6369.3</v>
      </c>
      <c r="BH114" s="13">
        <v>0</v>
      </c>
      <c r="BI114" s="13">
        <v>0</v>
      </c>
      <c r="BJ114" s="13">
        <v>75.99</v>
      </c>
      <c r="BK114" s="13">
        <v>0</v>
      </c>
      <c r="BL114" s="13">
        <v>744.13</v>
      </c>
      <c r="BM114" s="13">
        <v>0</v>
      </c>
      <c r="BN114" s="13">
        <v>0</v>
      </c>
      <c r="BO114" s="13">
        <v>0</v>
      </c>
      <c r="BP114" s="13">
        <v>1417.59</v>
      </c>
      <c r="BQ114" s="13">
        <v>0</v>
      </c>
      <c r="BR114" s="13">
        <v>0</v>
      </c>
      <c r="BS114" s="13">
        <v>0</v>
      </c>
      <c r="BT114" s="13">
        <v>0</v>
      </c>
      <c r="BU114" s="13">
        <v>0</v>
      </c>
      <c r="BV114" s="13">
        <v>157.06</v>
      </c>
      <c r="BW114" s="13">
        <v>0</v>
      </c>
      <c r="BX114" s="13">
        <v>0</v>
      </c>
      <c r="BY114" s="13">
        <v>0</v>
      </c>
      <c r="BZ114" s="13">
        <v>0</v>
      </c>
      <c r="CA114" s="13">
        <v>0</v>
      </c>
      <c r="CB114" s="13">
        <v>0</v>
      </c>
      <c r="CC114" s="13">
        <v>0</v>
      </c>
      <c r="CD114" s="13">
        <v>3117.75</v>
      </c>
      <c r="CE114" s="13">
        <v>0</v>
      </c>
      <c r="CF114" s="13">
        <v>828.38</v>
      </c>
      <c r="CG114" s="13">
        <v>0</v>
      </c>
      <c r="CH114" s="13">
        <v>28.4</v>
      </c>
      <c r="CI114" s="12">
        <f t="shared" si="17"/>
        <v>10756.84</v>
      </c>
    </row>
    <row r="115" spans="1:87" ht="14.25">
      <c r="A115" s="11" t="s">
        <v>40</v>
      </c>
      <c r="B115" s="11">
        <v>50179</v>
      </c>
      <c r="C115" s="11" t="s">
        <v>24</v>
      </c>
      <c r="D115" s="11" t="s">
        <v>24</v>
      </c>
      <c r="E115" s="10" t="s">
        <v>274</v>
      </c>
      <c r="F115" s="11" t="s">
        <v>315</v>
      </c>
      <c r="G115" s="11" t="s">
        <v>310</v>
      </c>
      <c r="H115" s="11" t="s">
        <v>29</v>
      </c>
      <c r="I115" s="12">
        <f t="shared" si="9"/>
        <v>23774.73</v>
      </c>
      <c r="J115" s="13">
        <v>0</v>
      </c>
      <c r="K115" s="13">
        <v>0</v>
      </c>
      <c r="L115" s="13">
        <v>1420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22354.73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2">
        <f t="shared" si="10"/>
        <v>0</v>
      </c>
      <c r="AC115" s="13">
        <v>0</v>
      </c>
      <c r="AD115" s="13">
        <v>0</v>
      </c>
      <c r="AE115" s="13">
        <v>0</v>
      </c>
      <c r="AF115" s="13">
        <v>0</v>
      </c>
      <c r="AG115" s="12">
        <f t="shared" si="11"/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2">
        <f t="shared" si="12"/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2">
        <f t="shared" si="13"/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2">
        <f t="shared" si="14"/>
        <v>0</v>
      </c>
      <c r="BE115" s="13">
        <v>0</v>
      </c>
      <c r="BF115" s="12">
        <f t="shared" si="15"/>
        <v>23774.73</v>
      </c>
      <c r="BG115" s="12">
        <f t="shared" si="16"/>
        <v>7016.72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886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3">
        <v>223.55</v>
      </c>
      <c r="BW115" s="13">
        <v>0</v>
      </c>
      <c r="BX115" s="13">
        <v>0</v>
      </c>
      <c r="BY115" s="13">
        <v>0</v>
      </c>
      <c r="BZ115" s="13">
        <v>0</v>
      </c>
      <c r="CA115" s="13">
        <v>0</v>
      </c>
      <c r="CB115" s="13">
        <v>0</v>
      </c>
      <c r="CC115" s="13">
        <v>0</v>
      </c>
      <c r="CD115" s="13">
        <v>5050.39</v>
      </c>
      <c r="CE115" s="13">
        <v>0</v>
      </c>
      <c r="CF115" s="13">
        <v>828.38</v>
      </c>
      <c r="CG115" s="13">
        <v>0</v>
      </c>
      <c r="CH115" s="13">
        <v>28.4</v>
      </c>
      <c r="CI115" s="12">
        <f t="shared" si="17"/>
        <v>16758.01</v>
      </c>
    </row>
    <row r="116" spans="1:87" ht="14.25">
      <c r="A116" s="11" t="s">
        <v>62</v>
      </c>
      <c r="B116" s="11">
        <v>50180</v>
      </c>
      <c r="C116" s="11" t="s">
        <v>45</v>
      </c>
      <c r="D116" s="11" t="s">
        <v>45</v>
      </c>
      <c r="E116" s="10" t="s">
        <v>274</v>
      </c>
      <c r="F116" s="11" t="s">
        <v>311</v>
      </c>
      <c r="G116" s="11" t="s">
        <v>310</v>
      </c>
      <c r="H116" s="11" t="s">
        <v>52</v>
      </c>
      <c r="I116" s="12">
        <f t="shared" si="9"/>
        <v>7792.4</v>
      </c>
      <c r="J116" s="13">
        <v>0</v>
      </c>
      <c r="K116" s="13">
        <v>0</v>
      </c>
      <c r="L116" s="13">
        <v>1420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6372.4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2">
        <f t="shared" si="10"/>
        <v>0</v>
      </c>
      <c r="AC116" s="13">
        <v>0</v>
      </c>
      <c r="AD116" s="13">
        <v>0</v>
      </c>
      <c r="AE116" s="13">
        <v>0</v>
      </c>
      <c r="AF116" s="13">
        <v>0</v>
      </c>
      <c r="AG116" s="12">
        <f t="shared" si="11"/>
        <v>600</v>
      </c>
      <c r="AH116" s="13">
        <v>0</v>
      </c>
      <c r="AI116" s="13">
        <v>0</v>
      </c>
      <c r="AJ116" s="13">
        <v>600</v>
      </c>
      <c r="AK116" s="13">
        <v>0</v>
      </c>
      <c r="AL116" s="13">
        <v>0</v>
      </c>
      <c r="AM116" s="13">
        <v>0</v>
      </c>
      <c r="AN116" s="12">
        <f t="shared" si="12"/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2">
        <f t="shared" si="13"/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2">
        <f t="shared" si="14"/>
        <v>0</v>
      </c>
      <c r="BE116" s="13">
        <v>0</v>
      </c>
      <c r="BF116" s="12">
        <f t="shared" si="15"/>
        <v>8392.4</v>
      </c>
      <c r="BG116" s="12">
        <f t="shared" si="16"/>
        <v>1668.19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63.72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847.76</v>
      </c>
      <c r="CE116" s="13">
        <v>0</v>
      </c>
      <c r="CF116" s="13">
        <v>728.31</v>
      </c>
      <c r="CG116" s="13">
        <v>0</v>
      </c>
      <c r="CH116" s="13">
        <v>28.4</v>
      </c>
      <c r="CI116" s="12">
        <f t="shared" si="17"/>
        <v>6724.209999999999</v>
      </c>
    </row>
    <row r="117" spans="1:87" ht="14.25">
      <c r="A117" s="11" t="s">
        <v>63</v>
      </c>
      <c r="B117" s="11">
        <v>50192</v>
      </c>
      <c r="C117" s="11" t="s">
        <v>45</v>
      </c>
      <c r="D117" s="11" t="s">
        <v>45</v>
      </c>
      <c r="E117" s="10" t="s">
        <v>274</v>
      </c>
      <c r="F117" s="11" t="s">
        <v>311</v>
      </c>
      <c r="G117" s="11" t="s">
        <v>310</v>
      </c>
      <c r="H117" s="11" t="s">
        <v>52</v>
      </c>
      <c r="I117" s="12">
        <f t="shared" si="9"/>
        <v>7792.4</v>
      </c>
      <c r="J117" s="13">
        <v>0</v>
      </c>
      <c r="K117" s="13">
        <v>0</v>
      </c>
      <c r="L117" s="13">
        <v>1420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6372.4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2">
        <f t="shared" si="10"/>
        <v>0</v>
      </c>
      <c r="AC117" s="13">
        <v>0</v>
      </c>
      <c r="AD117" s="13">
        <v>0</v>
      </c>
      <c r="AE117" s="13">
        <v>0</v>
      </c>
      <c r="AF117" s="13">
        <v>0</v>
      </c>
      <c r="AG117" s="12">
        <f t="shared" si="11"/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2">
        <f t="shared" si="12"/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2">
        <f t="shared" si="13"/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2">
        <f t="shared" si="14"/>
        <v>0</v>
      </c>
      <c r="BE117" s="13">
        <v>0</v>
      </c>
      <c r="BF117" s="12">
        <f t="shared" si="15"/>
        <v>7792.4</v>
      </c>
      <c r="BG117" s="12">
        <f t="shared" si="16"/>
        <v>1941.28</v>
      </c>
      <c r="BH117" s="13">
        <v>0</v>
      </c>
      <c r="BI117" s="13">
        <v>438.09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63.72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682.76</v>
      </c>
      <c r="CE117" s="13">
        <v>0</v>
      </c>
      <c r="CF117" s="13">
        <v>728.31</v>
      </c>
      <c r="CG117" s="13">
        <v>0</v>
      </c>
      <c r="CH117" s="13">
        <v>28.4</v>
      </c>
      <c r="CI117" s="12">
        <f t="shared" si="17"/>
        <v>5851.12</v>
      </c>
    </row>
    <row r="118" spans="1:87" ht="14.25">
      <c r="A118" s="11" t="s">
        <v>53</v>
      </c>
      <c r="B118" s="11">
        <v>50209</v>
      </c>
      <c r="C118" s="11" t="s">
        <v>45</v>
      </c>
      <c r="D118" s="11" t="s">
        <v>45</v>
      </c>
      <c r="E118" s="10" t="s">
        <v>274</v>
      </c>
      <c r="F118" s="11" t="s">
        <v>284</v>
      </c>
      <c r="G118" s="11" t="s">
        <v>310</v>
      </c>
      <c r="H118" s="11" t="s">
        <v>18</v>
      </c>
      <c r="I118" s="12">
        <f t="shared" si="9"/>
        <v>8874.8</v>
      </c>
      <c r="J118" s="13">
        <v>0</v>
      </c>
      <c r="K118" s="13">
        <v>0</v>
      </c>
      <c r="L118" s="13">
        <v>1420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7454.8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2">
        <f t="shared" si="10"/>
        <v>0</v>
      </c>
      <c r="AC118" s="13">
        <v>0</v>
      </c>
      <c r="AD118" s="13">
        <v>0</v>
      </c>
      <c r="AE118" s="13">
        <v>0</v>
      </c>
      <c r="AF118" s="13">
        <v>0</v>
      </c>
      <c r="AG118" s="12">
        <f t="shared" si="11"/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2">
        <f t="shared" si="12"/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2">
        <f t="shared" si="13"/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2">
        <f t="shared" si="14"/>
        <v>0</v>
      </c>
      <c r="BE118" s="13">
        <v>0</v>
      </c>
      <c r="BF118" s="12">
        <f t="shared" si="15"/>
        <v>8874.8</v>
      </c>
      <c r="BG118" s="12">
        <f t="shared" si="16"/>
        <v>1809.69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952.91</v>
      </c>
      <c r="CE118" s="13">
        <v>0</v>
      </c>
      <c r="CF118" s="13">
        <v>828.38</v>
      </c>
      <c r="CG118" s="13">
        <v>0</v>
      </c>
      <c r="CH118" s="13">
        <v>28.4</v>
      </c>
      <c r="CI118" s="12">
        <f t="shared" si="17"/>
        <v>7065.109999999999</v>
      </c>
    </row>
    <row r="119" spans="1:87" ht="14.25">
      <c r="A119" s="11" t="s">
        <v>54</v>
      </c>
      <c r="B119" s="11">
        <v>50210</v>
      </c>
      <c r="C119" s="11" t="s">
        <v>45</v>
      </c>
      <c r="D119" s="11" t="s">
        <v>45</v>
      </c>
      <c r="E119" s="10" t="s">
        <v>274</v>
      </c>
      <c r="F119" s="11" t="s">
        <v>288</v>
      </c>
      <c r="G119" s="11" t="s">
        <v>310</v>
      </c>
      <c r="H119" s="11" t="s">
        <v>16</v>
      </c>
      <c r="I119" s="12">
        <f t="shared" si="9"/>
        <v>6456.2</v>
      </c>
      <c r="J119" s="13">
        <v>0</v>
      </c>
      <c r="K119" s="13">
        <v>0</v>
      </c>
      <c r="L119" s="13">
        <v>1420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5036.2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2">
        <f t="shared" si="10"/>
        <v>0</v>
      </c>
      <c r="AC119" s="13">
        <v>0</v>
      </c>
      <c r="AD119" s="13">
        <v>0</v>
      </c>
      <c r="AE119" s="13">
        <v>0</v>
      </c>
      <c r="AF119" s="13">
        <v>0</v>
      </c>
      <c r="AG119" s="12">
        <f t="shared" si="11"/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2">
        <f t="shared" si="12"/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2">
        <f t="shared" si="13"/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2">
        <f t="shared" si="14"/>
        <v>0</v>
      </c>
      <c r="BE119" s="13">
        <v>0</v>
      </c>
      <c r="BF119" s="12">
        <f t="shared" si="15"/>
        <v>6456.2</v>
      </c>
      <c r="BG119" s="12">
        <f t="shared" si="16"/>
        <v>944.88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  <c r="BY119" s="13">
        <v>0</v>
      </c>
      <c r="BZ119" s="13">
        <v>0</v>
      </c>
      <c r="CA119" s="13">
        <v>0</v>
      </c>
      <c r="CB119" s="13">
        <v>0</v>
      </c>
      <c r="CC119" s="13">
        <v>0</v>
      </c>
      <c r="CD119" s="13">
        <v>375.24</v>
      </c>
      <c r="CE119" s="13">
        <v>0</v>
      </c>
      <c r="CF119" s="13">
        <v>541.24</v>
      </c>
      <c r="CG119" s="13">
        <v>0</v>
      </c>
      <c r="CH119" s="13">
        <v>28.4</v>
      </c>
      <c r="CI119" s="12">
        <f t="shared" si="17"/>
        <v>5511.32</v>
      </c>
    </row>
    <row r="120" spans="1:87" ht="14.25">
      <c r="A120" s="11" t="s">
        <v>55</v>
      </c>
      <c r="B120" s="11">
        <v>50222</v>
      </c>
      <c r="C120" s="11" t="s">
        <v>45</v>
      </c>
      <c r="D120" s="11" t="s">
        <v>45</v>
      </c>
      <c r="E120" s="10" t="s">
        <v>274</v>
      </c>
      <c r="F120" s="11" t="s">
        <v>299</v>
      </c>
      <c r="G120" s="11" t="s">
        <v>310</v>
      </c>
      <c r="H120" s="11" t="s">
        <v>56</v>
      </c>
      <c r="I120" s="12">
        <f t="shared" si="9"/>
        <v>13355.37</v>
      </c>
      <c r="J120" s="13">
        <v>0</v>
      </c>
      <c r="K120" s="13">
        <v>0</v>
      </c>
      <c r="L120" s="13">
        <v>1420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11935.37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2">
        <f t="shared" si="10"/>
        <v>0</v>
      </c>
      <c r="AC120" s="13">
        <v>0</v>
      </c>
      <c r="AD120" s="13">
        <v>0</v>
      </c>
      <c r="AE120" s="13">
        <v>0</v>
      </c>
      <c r="AF120" s="13">
        <v>0</v>
      </c>
      <c r="AG120" s="12">
        <f t="shared" si="11"/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2">
        <f t="shared" si="12"/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2">
        <f t="shared" si="13"/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2">
        <f t="shared" si="14"/>
        <v>0</v>
      </c>
      <c r="BE120" s="13">
        <v>0</v>
      </c>
      <c r="BF120" s="12">
        <f t="shared" si="15"/>
        <v>13355.37</v>
      </c>
      <c r="BG120" s="12">
        <f t="shared" si="16"/>
        <v>3041.84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13">
        <v>0</v>
      </c>
      <c r="BR120" s="13">
        <v>0</v>
      </c>
      <c r="BS120" s="13">
        <v>0</v>
      </c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2185.06</v>
      </c>
      <c r="CE120" s="13">
        <v>0</v>
      </c>
      <c r="CF120" s="13">
        <v>828.38</v>
      </c>
      <c r="CG120" s="13">
        <v>0</v>
      </c>
      <c r="CH120" s="13">
        <v>28.4</v>
      </c>
      <c r="CI120" s="12">
        <f t="shared" si="17"/>
        <v>10313.53</v>
      </c>
    </row>
    <row r="121" spans="1:87" ht="14.25">
      <c r="A121" s="11" t="s">
        <v>41</v>
      </c>
      <c r="B121" s="11">
        <v>50234</v>
      </c>
      <c r="C121" s="11" t="s">
        <v>24</v>
      </c>
      <c r="D121" s="11" t="s">
        <v>24</v>
      </c>
      <c r="E121" s="10" t="s">
        <v>274</v>
      </c>
      <c r="F121" s="11" t="s">
        <v>316</v>
      </c>
      <c r="G121" s="11" t="s">
        <v>310</v>
      </c>
      <c r="H121" s="11" t="s">
        <v>42</v>
      </c>
      <c r="I121" s="12">
        <f t="shared" si="9"/>
        <v>13832.79</v>
      </c>
      <c r="J121" s="13">
        <v>0</v>
      </c>
      <c r="K121" s="13">
        <v>0</v>
      </c>
      <c r="L121" s="13">
        <v>1420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12412.79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2">
        <f t="shared" si="10"/>
        <v>0</v>
      </c>
      <c r="AC121" s="13">
        <v>0</v>
      </c>
      <c r="AD121" s="13">
        <v>0</v>
      </c>
      <c r="AE121" s="13">
        <v>0</v>
      </c>
      <c r="AF121" s="13">
        <v>0</v>
      </c>
      <c r="AG121" s="12">
        <f t="shared" si="11"/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2">
        <f t="shared" si="12"/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2">
        <f t="shared" si="13"/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2">
        <f t="shared" si="14"/>
        <v>0</v>
      </c>
      <c r="BE121" s="13">
        <v>0</v>
      </c>
      <c r="BF121" s="12">
        <f t="shared" si="15"/>
        <v>13832.79</v>
      </c>
      <c r="BG121" s="12">
        <f t="shared" si="16"/>
        <v>3173.13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2316.35</v>
      </c>
      <c r="CE121" s="13">
        <v>0</v>
      </c>
      <c r="CF121" s="13">
        <v>828.38</v>
      </c>
      <c r="CG121" s="13">
        <v>0</v>
      </c>
      <c r="CH121" s="13">
        <v>28.4</v>
      </c>
      <c r="CI121" s="12">
        <f t="shared" si="17"/>
        <v>10659.66</v>
      </c>
    </row>
    <row r="122" spans="1:87" ht="14.25">
      <c r="A122" s="11" t="s">
        <v>57</v>
      </c>
      <c r="B122" s="11">
        <v>50246</v>
      </c>
      <c r="C122" s="11" t="s">
        <v>45</v>
      </c>
      <c r="D122" s="11" t="s">
        <v>45</v>
      </c>
      <c r="E122" s="10" t="s">
        <v>274</v>
      </c>
      <c r="F122" s="11" t="s">
        <v>311</v>
      </c>
      <c r="G122" s="11" t="s">
        <v>310</v>
      </c>
      <c r="H122" s="11" t="s">
        <v>42</v>
      </c>
      <c r="I122" s="12">
        <f t="shared" si="9"/>
        <v>7792.4</v>
      </c>
      <c r="J122" s="13">
        <v>0</v>
      </c>
      <c r="K122" s="13">
        <v>0</v>
      </c>
      <c r="L122" s="13">
        <v>1420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6372.4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2">
        <f t="shared" si="10"/>
        <v>0</v>
      </c>
      <c r="AC122" s="13">
        <v>0</v>
      </c>
      <c r="AD122" s="13">
        <v>0</v>
      </c>
      <c r="AE122" s="13">
        <v>0</v>
      </c>
      <c r="AF122" s="13">
        <v>0</v>
      </c>
      <c r="AG122" s="12">
        <f t="shared" si="11"/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2">
        <f t="shared" si="12"/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2">
        <f t="shared" si="13"/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2">
        <f t="shared" si="14"/>
        <v>0</v>
      </c>
      <c r="BE122" s="13">
        <v>0</v>
      </c>
      <c r="BF122" s="12">
        <f t="shared" si="15"/>
        <v>7792.4</v>
      </c>
      <c r="BG122" s="12">
        <f t="shared" si="16"/>
        <v>1439.47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  <c r="BY122" s="13">
        <v>0</v>
      </c>
      <c r="BZ122" s="13">
        <v>0</v>
      </c>
      <c r="CA122" s="13">
        <v>0</v>
      </c>
      <c r="CB122" s="13">
        <v>0</v>
      </c>
      <c r="CC122" s="13">
        <v>0</v>
      </c>
      <c r="CD122" s="13">
        <v>682.76</v>
      </c>
      <c r="CE122" s="13">
        <v>0</v>
      </c>
      <c r="CF122" s="13">
        <v>728.31</v>
      </c>
      <c r="CG122" s="13">
        <v>0</v>
      </c>
      <c r="CH122" s="13">
        <v>28.4</v>
      </c>
      <c r="CI122" s="12">
        <f t="shared" si="17"/>
        <v>6352.929999999999</v>
      </c>
    </row>
    <row r="123" spans="1:87" ht="14.25">
      <c r="A123" s="11" t="s">
        <v>43</v>
      </c>
      <c r="B123" s="11">
        <v>50258</v>
      </c>
      <c r="C123" s="11" t="s">
        <v>24</v>
      </c>
      <c r="D123" s="11" t="s">
        <v>24</v>
      </c>
      <c r="E123" s="10" t="s">
        <v>274</v>
      </c>
      <c r="F123" s="11" t="s">
        <v>317</v>
      </c>
      <c r="G123" s="11" t="s">
        <v>310</v>
      </c>
      <c r="H123" s="11" t="s">
        <v>42</v>
      </c>
      <c r="I123" s="12">
        <f t="shared" si="9"/>
        <v>11230.01</v>
      </c>
      <c r="J123" s="13">
        <v>0</v>
      </c>
      <c r="K123" s="13">
        <v>0</v>
      </c>
      <c r="L123" s="13">
        <v>1420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9810.01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2">
        <f t="shared" si="10"/>
        <v>0</v>
      </c>
      <c r="AC123" s="13">
        <v>0</v>
      </c>
      <c r="AD123" s="13">
        <v>0</v>
      </c>
      <c r="AE123" s="13">
        <v>0</v>
      </c>
      <c r="AF123" s="13">
        <v>0</v>
      </c>
      <c r="AG123" s="12">
        <f t="shared" si="11"/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2">
        <f t="shared" si="12"/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2">
        <f t="shared" si="13"/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2">
        <f t="shared" si="14"/>
        <v>0</v>
      </c>
      <c r="BE123" s="13">
        <v>0</v>
      </c>
      <c r="BF123" s="12">
        <f t="shared" si="15"/>
        <v>11230.01</v>
      </c>
      <c r="BG123" s="12">
        <f t="shared" si="16"/>
        <v>2457.37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13">
        <v>0</v>
      </c>
      <c r="BR123" s="13">
        <v>0</v>
      </c>
      <c r="BS123" s="13">
        <v>0</v>
      </c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  <c r="BY123" s="13">
        <v>0</v>
      </c>
      <c r="BZ123" s="13">
        <v>0</v>
      </c>
      <c r="CA123" s="13">
        <v>0</v>
      </c>
      <c r="CB123" s="13">
        <v>0</v>
      </c>
      <c r="CC123" s="13">
        <v>0</v>
      </c>
      <c r="CD123" s="13">
        <v>1600.59</v>
      </c>
      <c r="CE123" s="13">
        <v>0</v>
      </c>
      <c r="CF123" s="13">
        <v>828.38</v>
      </c>
      <c r="CG123" s="13">
        <v>0</v>
      </c>
      <c r="CH123" s="13">
        <v>28.4</v>
      </c>
      <c r="CI123" s="12">
        <f t="shared" si="17"/>
        <v>8772.64</v>
      </c>
    </row>
    <row r="124" spans="1:87" ht="14.25">
      <c r="A124" s="11" t="s">
        <v>34</v>
      </c>
      <c r="B124" s="11">
        <v>50260</v>
      </c>
      <c r="C124" s="11" t="s">
        <v>24</v>
      </c>
      <c r="D124" s="11" t="s">
        <v>24</v>
      </c>
      <c r="E124" s="10" t="s">
        <v>274</v>
      </c>
      <c r="F124" s="11" t="s">
        <v>305</v>
      </c>
      <c r="G124" s="11" t="s">
        <v>310</v>
      </c>
      <c r="H124" s="11" t="s">
        <v>35</v>
      </c>
      <c r="I124" s="12">
        <f t="shared" si="9"/>
        <v>12030.5</v>
      </c>
      <c r="J124" s="13">
        <v>0</v>
      </c>
      <c r="K124" s="13">
        <v>0</v>
      </c>
      <c r="L124" s="13">
        <v>1420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10610.5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2">
        <f t="shared" si="10"/>
        <v>0</v>
      </c>
      <c r="AC124" s="13">
        <v>0</v>
      </c>
      <c r="AD124" s="13">
        <v>0</v>
      </c>
      <c r="AE124" s="13">
        <v>0</v>
      </c>
      <c r="AF124" s="13">
        <v>0</v>
      </c>
      <c r="AG124" s="12">
        <f t="shared" si="11"/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2">
        <f t="shared" si="12"/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2">
        <f t="shared" si="13"/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2">
        <f t="shared" si="14"/>
        <v>0</v>
      </c>
      <c r="BE124" s="13">
        <v>0</v>
      </c>
      <c r="BF124" s="12">
        <f t="shared" si="15"/>
        <v>12030.5</v>
      </c>
      <c r="BG124" s="12">
        <f t="shared" si="16"/>
        <v>4201.2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1417.59</v>
      </c>
      <c r="BQ124" s="13">
        <v>0</v>
      </c>
      <c r="BR124" s="13">
        <v>0</v>
      </c>
      <c r="BS124" s="13">
        <v>0</v>
      </c>
      <c r="BT124" s="13">
        <v>0</v>
      </c>
      <c r="BU124" s="13">
        <v>0</v>
      </c>
      <c r="BV124" s="13">
        <v>106.11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1820.72</v>
      </c>
      <c r="CE124" s="13">
        <v>0</v>
      </c>
      <c r="CF124" s="13">
        <v>828.38</v>
      </c>
      <c r="CG124" s="13">
        <v>0</v>
      </c>
      <c r="CH124" s="13">
        <v>28.4</v>
      </c>
      <c r="CI124" s="12">
        <f t="shared" si="17"/>
        <v>7829.3</v>
      </c>
    </row>
    <row r="125" spans="1:87" ht="14.25">
      <c r="A125" s="11" t="s">
        <v>72</v>
      </c>
      <c r="B125" s="11">
        <v>70002</v>
      </c>
      <c r="C125" s="11" t="s">
        <v>73</v>
      </c>
      <c r="D125" s="11" t="s">
        <v>73</v>
      </c>
      <c r="E125" s="10" t="s">
        <v>274</v>
      </c>
      <c r="F125" s="10" t="s">
        <v>318</v>
      </c>
      <c r="G125" s="11" t="s">
        <v>319</v>
      </c>
      <c r="H125" s="11" t="s">
        <v>74</v>
      </c>
      <c r="I125" s="12">
        <f t="shared" si="9"/>
        <v>4608.28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4608.28</v>
      </c>
      <c r="Y125" s="13">
        <v>0</v>
      </c>
      <c r="Z125" s="13">
        <v>0</v>
      </c>
      <c r="AA125" s="13">
        <v>0</v>
      </c>
      <c r="AB125" s="12">
        <f t="shared" si="10"/>
        <v>0</v>
      </c>
      <c r="AC125" s="13">
        <v>0</v>
      </c>
      <c r="AD125" s="13">
        <v>0</v>
      </c>
      <c r="AE125" s="13">
        <v>0</v>
      </c>
      <c r="AF125" s="13">
        <v>0</v>
      </c>
      <c r="AG125" s="12">
        <f t="shared" si="11"/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2">
        <f t="shared" si="12"/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2">
        <f t="shared" si="13"/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2">
        <f t="shared" si="14"/>
        <v>0</v>
      </c>
      <c r="BE125" s="13">
        <v>0</v>
      </c>
      <c r="BF125" s="12">
        <f t="shared" si="15"/>
        <v>4608.28</v>
      </c>
      <c r="BG125" s="12">
        <f t="shared" si="16"/>
        <v>400.73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400.73</v>
      </c>
      <c r="CE125" s="13">
        <v>0</v>
      </c>
      <c r="CF125" s="13">
        <v>0</v>
      </c>
      <c r="CG125" s="13">
        <v>0</v>
      </c>
      <c r="CH125" s="13">
        <v>0</v>
      </c>
      <c r="CI125" s="12">
        <f t="shared" si="17"/>
        <v>4207.549999999999</v>
      </c>
    </row>
    <row r="126" spans="1:87" ht="14.25">
      <c r="A126" s="11" t="s">
        <v>80</v>
      </c>
      <c r="B126" s="11">
        <v>70014</v>
      </c>
      <c r="C126" s="11" t="s">
        <v>81</v>
      </c>
      <c r="D126" s="11" t="s">
        <v>81</v>
      </c>
      <c r="E126" s="10" t="s">
        <v>274</v>
      </c>
      <c r="F126" s="10" t="s">
        <v>318</v>
      </c>
      <c r="G126" s="11" t="s">
        <v>320</v>
      </c>
      <c r="H126" s="11" t="s">
        <v>82</v>
      </c>
      <c r="I126" s="12">
        <f t="shared" si="9"/>
        <v>4608.28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4608.28</v>
      </c>
      <c r="Y126" s="13">
        <v>0</v>
      </c>
      <c r="Z126" s="13">
        <v>0</v>
      </c>
      <c r="AA126" s="13">
        <v>0</v>
      </c>
      <c r="AB126" s="12">
        <f t="shared" si="10"/>
        <v>0</v>
      </c>
      <c r="AC126" s="13">
        <v>0</v>
      </c>
      <c r="AD126" s="13">
        <v>0</v>
      </c>
      <c r="AE126" s="13">
        <v>0</v>
      </c>
      <c r="AF126" s="13">
        <v>0</v>
      </c>
      <c r="AG126" s="12">
        <f t="shared" si="11"/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2">
        <f t="shared" si="12"/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2">
        <f t="shared" si="13"/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2">
        <f t="shared" si="14"/>
        <v>0</v>
      </c>
      <c r="BE126" s="13">
        <v>0</v>
      </c>
      <c r="BF126" s="12">
        <f t="shared" si="15"/>
        <v>4608.28</v>
      </c>
      <c r="BG126" s="12">
        <f t="shared" si="16"/>
        <v>793.59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286.68</v>
      </c>
      <c r="CE126" s="13">
        <v>0</v>
      </c>
      <c r="CF126" s="13">
        <v>506.91</v>
      </c>
      <c r="CG126" s="13">
        <v>0</v>
      </c>
      <c r="CH126" s="13">
        <v>0</v>
      </c>
      <c r="CI126" s="12">
        <f t="shared" si="17"/>
        <v>3814.6899999999996</v>
      </c>
    </row>
    <row r="127" spans="1:87" ht="14.25">
      <c r="A127" s="11" t="s">
        <v>83</v>
      </c>
      <c r="B127" s="11">
        <v>70026</v>
      </c>
      <c r="C127" s="11" t="s">
        <v>81</v>
      </c>
      <c r="D127" s="11" t="s">
        <v>81</v>
      </c>
      <c r="E127" s="10" t="s">
        <v>274</v>
      </c>
      <c r="F127" s="10" t="s">
        <v>318</v>
      </c>
      <c r="G127" s="11" t="s">
        <v>320</v>
      </c>
      <c r="H127" s="11" t="s">
        <v>82</v>
      </c>
      <c r="I127" s="12">
        <f t="shared" si="9"/>
        <v>4608.28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4608.28</v>
      </c>
      <c r="Y127" s="13">
        <v>0</v>
      </c>
      <c r="Z127" s="13">
        <v>0</v>
      </c>
      <c r="AA127" s="13">
        <v>0</v>
      </c>
      <c r="AB127" s="12">
        <f t="shared" si="10"/>
        <v>0</v>
      </c>
      <c r="AC127" s="13">
        <v>0</v>
      </c>
      <c r="AD127" s="13">
        <v>0</v>
      </c>
      <c r="AE127" s="13">
        <v>0</v>
      </c>
      <c r="AF127" s="13">
        <v>0</v>
      </c>
      <c r="AG127" s="12">
        <f t="shared" si="11"/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2">
        <f t="shared" si="12"/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2">
        <f t="shared" si="13"/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2">
        <f t="shared" si="14"/>
        <v>0</v>
      </c>
      <c r="BE127" s="13">
        <v>0</v>
      </c>
      <c r="BF127" s="12">
        <f t="shared" si="15"/>
        <v>4608.28</v>
      </c>
      <c r="BG127" s="12">
        <f t="shared" si="16"/>
        <v>793.59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  <c r="BY127" s="13">
        <v>0</v>
      </c>
      <c r="BZ127" s="13">
        <v>0</v>
      </c>
      <c r="CA127" s="13">
        <v>0</v>
      </c>
      <c r="CB127" s="13">
        <v>0</v>
      </c>
      <c r="CC127" s="13">
        <v>0</v>
      </c>
      <c r="CD127" s="13">
        <v>286.68</v>
      </c>
      <c r="CE127" s="13">
        <v>0</v>
      </c>
      <c r="CF127" s="13">
        <v>506.91</v>
      </c>
      <c r="CG127" s="13">
        <v>0</v>
      </c>
      <c r="CH127" s="13">
        <v>0</v>
      </c>
      <c r="CI127" s="12">
        <f t="shared" si="17"/>
        <v>3814.6899999999996</v>
      </c>
    </row>
    <row r="128" spans="1:87" ht="14.25">
      <c r="A128" s="11" t="s">
        <v>84</v>
      </c>
      <c r="B128" s="11">
        <v>70038</v>
      </c>
      <c r="C128" s="11" t="s">
        <v>81</v>
      </c>
      <c r="D128" s="11" t="s">
        <v>81</v>
      </c>
      <c r="E128" s="10" t="s">
        <v>274</v>
      </c>
      <c r="F128" s="10" t="s">
        <v>318</v>
      </c>
      <c r="G128" s="11" t="s">
        <v>320</v>
      </c>
      <c r="H128" s="11" t="s">
        <v>82</v>
      </c>
      <c r="I128" s="12">
        <f t="shared" si="9"/>
        <v>4608.28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4608.28</v>
      </c>
      <c r="Y128" s="13">
        <v>0</v>
      </c>
      <c r="Z128" s="13">
        <v>0</v>
      </c>
      <c r="AA128" s="13">
        <v>0</v>
      </c>
      <c r="AB128" s="12">
        <f t="shared" si="10"/>
        <v>0</v>
      </c>
      <c r="AC128" s="13">
        <v>0</v>
      </c>
      <c r="AD128" s="13">
        <v>0</v>
      </c>
      <c r="AE128" s="13">
        <v>0</v>
      </c>
      <c r="AF128" s="13">
        <v>0</v>
      </c>
      <c r="AG128" s="12">
        <f t="shared" si="11"/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2">
        <f t="shared" si="12"/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2">
        <f t="shared" si="13"/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2">
        <f t="shared" si="14"/>
        <v>0</v>
      </c>
      <c r="BE128" s="13">
        <v>0</v>
      </c>
      <c r="BF128" s="12">
        <f t="shared" si="15"/>
        <v>4608.28</v>
      </c>
      <c r="BG128" s="12">
        <f t="shared" si="16"/>
        <v>793.59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286.68</v>
      </c>
      <c r="CE128" s="13">
        <v>0</v>
      </c>
      <c r="CF128" s="13">
        <v>506.91</v>
      </c>
      <c r="CG128" s="13">
        <v>0</v>
      </c>
      <c r="CH128" s="13">
        <v>0</v>
      </c>
      <c r="CI128" s="12">
        <f t="shared" si="17"/>
        <v>3814.6899999999996</v>
      </c>
    </row>
    <row r="129" spans="1:87" ht="14.25">
      <c r="A129" s="11" t="s">
        <v>75</v>
      </c>
      <c r="B129" s="11">
        <v>70040</v>
      </c>
      <c r="C129" s="11" t="s">
        <v>73</v>
      </c>
      <c r="D129" s="11" t="s">
        <v>73</v>
      </c>
      <c r="E129" s="10" t="s">
        <v>274</v>
      </c>
      <c r="F129" s="10" t="s">
        <v>318</v>
      </c>
      <c r="G129" s="11" t="s">
        <v>319</v>
      </c>
      <c r="H129" s="11" t="s">
        <v>74</v>
      </c>
      <c r="I129" s="12">
        <f t="shared" si="9"/>
        <v>4608.28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4608.28</v>
      </c>
      <c r="Y129" s="13">
        <v>0</v>
      </c>
      <c r="Z129" s="13">
        <v>0</v>
      </c>
      <c r="AA129" s="13">
        <v>0</v>
      </c>
      <c r="AB129" s="12">
        <f t="shared" si="10"/>
        <v>0</v>
      </c>
      <c r="AC129" s="13">
        <v>0</v>
      </c>
      <c r="AD129" s="13">
        <v>0</v>
      </c>
      <c r="AE129" s="13">
        <v>0</v>
      </c>
      <c r="AF129" s="13">
        <v>0</v>
      </c>
      <c r="AG129" s="12">
        <f t="shared" si="11"/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2">
        <f t="shared" si="12"/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2">
        <f t="shared" si="13"/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2">
        <f t="shared" si="14"/>
        <v>0</v>
      </c>
      <c r="BE129" s="13">
        <v>0</v>
      </c>
      <c r="BF129" s="12">
        <f t="shared" si="15"/>
        <v>4608.28</v>
      </c>
      <c r="BG129" s="12">
        <f t="shared" si="16"/>
        <v>400.73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13">
        <v>0</v>
      </c>
      <c r="BR129" s="13">
        <v>0</v>
      </c>
      <c r="BS129" s="13">
        <v>0</v>
      </c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400.73</v>
      </c>
      <c r="CE129" s="13">
        <v>0</v>
      </c>
      <c r="CF129" s="13">
        <v>0</v>
      </c>
      <c r="CG129" s="13">
        <v>0</v>
      </c>
      <c r="CH129" s="13">
        <v>0</v>
      </c>
      <c r="CI129" s="12">
        <f t="shared" si="17"/>
        <v>4207.549999999999</v>
      </c>
    </row>
    <row r="130" spans="1:87" ht="14.25">
      <c r="A130" s="11" t="s">
        <v>76</v>
      </c>
      <c r="B130" s="11">
        <v>70063</v>
      </c>
      <c r="C130" s="11" t="s">
        <v>73</v>
      </c>
      <c r="D130" s="11" t="s">
        <v>73</v>
      </c>
      <c r="E130" s="10" t="s">
        <v>274</v>
      </c>
      <c r="F130" s="10" t="s">
        <v>318</v>
      </c>
      <c r="G130" s="11" t="s">
        <v>319</v>
      </c>
      <c r="H130" s="11" t="s">
        <v>74</v>
      </c>
      <c r="I130" s="12">
        <f t="shared" si="9"/>
        <v>4608.28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4608.28</v>
      </c>
      <c r="Y130" s="13">
        <v>0</v>
      </c>
      <c r="Z130" s="13">
        <v>0</v>
      </c>
      <c r="AA130" s="13">
        <v>0</v>
      </c>
      <c r="AB130" s="12">
        <f t="shared" si="10"/>
        <v>0</v>
      </c>
      <c r="AC130" s="13">
        <v>0</v>
      </c>
      <c r="AD130" s="13">
        <v>0</v>
      </c>
      <c r="AE130" s="13">
        <v>0</v>
      </c>
      <c r="AF130" s="13">
        <v>0</v>
      </c>
      <c r="AG130" s="12">
        <f t="shared" si="11"/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2">
        <f t="shared" si="12"/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2">
        <f t="shared" si="13"/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2">
        <f t="shared" si="14"/>
        <v>0</v>
      </c>
      <c r="BE130" s="13">
        <v>0</v>
      </c>
      <c r="BF130" s="12">
        <f t="shared" si="15"/>
        <v>4608.28</v>
      </c>
      <c r="BG130" s="12">
        <f t="shared" si="16"/>
        <v>793.59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286.68</v>
      </c>
      <c r="CE130" s="13">
        <v>0</v>
      </c>
      <c r="CF130" s="13">
        <v>506.91</v>
      </c>
      <c r="CG130" s="13">
        <v>0</v>
      </c>
      <c r="CH130" s="13">
        <v>0</v>
      </c>
      <c r="CI130" s="12">
        <f t="shared" si="17"/>
        <v>3814.6899999999996</v>
      </c>
    </row>
    <row r="131" spans="1:87" ht="14.25">
      <c r="A131" s="11" t="s">
        <v>77</v>
      </c>
      <c r="B131" s="11">
        <v>70075</v>
      </c>
      <c r="C131" s="11" t="s">
        <v>73</v>
      </c>
      <c r="D131" s="11" t="s">
        <v>73</v>
      </c>
      <c r="E131" s="10" t="s">
        <v>274</v>
      </c>
      <c r="F131" s="10" t="s">
        <v>318</v>
      </c>
      <c r="G131" s="11" t="s">
        <v>319</v>
      </c>
      <c r="H131" s="11" t="s">
        <v>74</v>
      </c>
      <c r="I131" s="12">
        <f t="shared" si="9"/>
        <v>4608.28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4608.28</v>
      </c>
      <c r="Y131" s="13">
        <v>0</v>
      </c>
      <c r="Z131" s="13">
        <v>0</v>
      </c>
      <c r="AA131" s="13">
        <v>0</v>
      </c>
      <c r="AB131" s="12">
        <f t="shared" si="10"/>
        <v>0</v>
      </c>
      <c r="AC131" s="13">
        <v>0</v>
      </c>
      <c r="AD131" s="13">
        <v>0</v>
      </c>
      <c r="AE131" s="13">
        <v>0</v>
      </c>
      <c r="AF131" s="13">
        <v>0</v>
      </c>
      <c r="AG131" s="12">
        <f t="shared" si="11"/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2">
        <f t="shared" si="12"/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2">
        <f t="shared" si="13"/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2">
        <f t="shared" si="14"/>
        <v>0</v>
      </c>
      <c r="BE131" s="13">
        <v>0</v>
      </c>
      <c r="BF131" s="12">
        <f t="shared" si="15"/>
        <v>4608.28</v>
      </c>
      <c r="BG131" s="12">
        <f t="shared" si="16"/>
        <v>793.59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286.68</v>
      </c>
      <c r="CE131" s="13">
        <v>0</v>
      </c>
      <c r="CF131" s="13">
        <v>506.91</v>
      </c>
      <c r="CG131" s="13">
        <v>0</v>
      </c>
      <c r="CH131" s="13">
        <v>0</v>
      </c>
      <c r="CI131" s="12">
        <f t="shared" si="17"/>
        <v>3814.6899999999996</v>
      </c>
    </row>
    <row r="132" spans="1:87" ht="14.25">
      <c r="A132" s="11" t="s">
        <v>64</v>
      </c>
      <c r="B132" s="11">
        <v>70087</v>
      </c>
      <c r="C132" s="11" t="s">
        <v>65</v>
      </c>
      <c r="D132" s="11" t="s">
        <v>65</v>
      </c>
      <c r="E132" s="10" t="s">
        <v>274</v>
      </c>
      <c r="F132" s="10" t="s">
        <v>318</v>
      </c>
      <c r="G132" s="11" t="s">
        <v>321</v>
      </c>
      <c r="H132" s="11" t="s">
        <v>66</v>
      </c>
      <c r="I132" s="12">
        <f t="shared" si="9"/>
        <v>4608.28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4608.28</v>
      </c>
      <c r="Y132" s="13">
        <v>0</v>
      </c>
      <c r="Z132" s="13">
        <v>0</v>
      </c>
      <c r="AA132" s="13">
        <v>0</v>
      </c>
      <c r="AB132" s="12">
        <f t="shared" si="10"/>
        <v>0</v>
      </c>
      <c r="AC132" s="13">
        <v>0</v>
      </c>
      <c r="AD132" s="13">
        <v>0</v>
      </c>
      <c r="AE132" s="13">
        <v>0</v>
      </c>
      <c r="AF132" s="13">
        <v>0</v>
      </c>
      <c r="AG132" s="12">
        <f t="shared" si="11"/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2">
        <f t="shared" si="12"/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2">
        <f t="shared" si="13"/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2">
        <f t="shared" si="14"/>
        <v>0</v>
      </c>
      <c r="BE132" s="13">
        <v>0</v>
      </c>
      <c r="BF132" s="12">
        <f t="shared" si="15"/>
        <v>4608.28</v>
      </c>
      <c r="BG132" s="12">
        <f t="shared" si="16"/>
        <v>793.59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13">
        <v>0</v>
      </c>
      <c r="BS132" s="13">
        <v>0</v>
      </c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  <c r="BY132" s="13">
        <v>0</v>
      </c>
      <c r="BZ132" s="13">
        <v>0</v>
      </c>
      <c r="CA132" s="13">
        <v>0</v>
      </c>
      <c r="CB132" s="13">
        <v>0</v>
      </c>
      <c r="CC132" s="13">
        <v>0</v>
      </c>
      <c r="CD132" s="13">
        <v>286.68</v>
      </c>
      <c r="CE132" s="13">
        <v>0</v>
      </c>
      <c r="CF132" s="13">
        <v>506.91</v>
      </c>
      <c r="CG132" s="13">
        <v>0</v>
      </c>
      <c r="CH132" s="13">
        <v>0</v>
      </c>
      <c r="CI132" s="12">
        <f t="shared" si="17"/>
        <v>3814.6899999999996</v>
      </c>
    </row>
    <row r="133" spans="1:87" ht="14.25">
      <c r="A133" s="11" t="s">
        <v>78</v>
      </c>
      <c r="B133" s="11">
        <v>70105</v>
      </c>
      <c r="C133" s="11" t="s">
        <v>73</v>
      </c>
      <c r="D133" s="11" t="s">
        <v>73</v>
      </c>
      <c r="E133" s="10" t="s">
        <v>274</v>
      </c>
      <c r="F133" s="10" t="s">
        <v>318</v>
      </c>
      <c r="G133" s="11" t="s">
        <v>319</v>
      </c>
      <c r="H133" s="11" t="s">
        <v>74</v>
      </c>
      <c r="I133" s="12">
        <f t="shared" si="9"/>
        <v>4608.28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4608.28</v>
      </c>
      <c r="Y133" s="13">
        <v>0</v>
      </c>
      <c r="Z133" s="13">
        <v>0</v>
      </c>
      <c r="AA133" s="13">
        <v>0</v>
      </c>
      <c r="AB133" s="12">
        <f t="shared" si="10"/>
        <v>0</v>
      </c>
      <c r="AC133" s="13">
        <v>0</v>
      </c>
      <c r="AD133" s="13">
        <v>0</v>
      </c>
      <c r="AE133" s="13">
        <v>0</v>
      </c>
      <c r="AF133" s="13">
        <v>0</v>
      </c>
      <c r="AG133" s="12">
        <f t="shared" si="11"/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2">
        <f t="shared" si="12"/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2">
        <f t="shared" si="13"/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2">
        <f t="shared" si="14"/>
        <v>0</v>
      </c>
      <c r="BE133" s="13">
        <v>0</v>
      </c>
      <c r="BF133" s="12">
        <f t="shared" si="15"/>
        <v>4608.28</v>
      </c>
      <c r="BG133" s="12">
        <f t="shared" si="16"/>
        <v>793.59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286.68</v>
      </c>
      <c r="CE133" s="13">
        <v>0</v>
      </c>
      <c r="CF133" s="13">
        <v>506.91</v>
      </c>
      <c r="CG133" s="13">
        <v>0</v>
      </c>
      <c r="CH133" s="13">
        <v>0</v>
      </c>
      <c r="CI133" s="12">
        <f t="shared" si="17"/>
        <v>3814.6899999999996</v>
      </c>
    </row>
    <row r="134" spans="1:87" ht="14.25">
      <c r="A134" s="11" t="s">
        <v>32</v>
      </c>
      <c r="B134" s="11">
        <v>70117</v>
      </c>
      <c r="C134" s="11" t="s">
        <v>73</v>
      </c>
      <c r="D134" s="11" t="s">
        <v>73</v>
      </c>
      <c r="E134" s="10" t="s">
        <v>274</v>
      </c>
      <c r="F134" s="10" t="s">
        <v>318</v>
      </c>
      <c r="G134" s="11" t="s">
        <v>319</v>
      </c>
      <c r="H134" s="11" t="s">
        <v>74</v>
      </c>
      <c r="I134" s="12">
        <f t="shared" si="9"/>
        <v>4608.28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4608.28</v>
      </c>
      <c r="Y134" s="13">
        <v>0</v>
      </c>
      <c r="Z134" s="13">
        <v>0</v>
      </c>
      <c r="AA134" s="13">
        <v>0</v>
      </c>
      <c r="AB134" s="12">
        <f t="shared" si="10"/>
        <v>0</v>
      </c>
      <c r="AC134" s="13">
        <v>0</v>
      </c>
      <c r="AD134" s="13">
        <v>0</v>
      </c>
      <c r="AE134" s="13">
        <v>0</v>
      </c>
      <c r="AF134" s="13">
        <v>0</v>
      </c>
      <c r="AG134" s="12">
        <f t="shared" si="11"/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2">
        <f t="shared" si="12"/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2">
        <f t="shared" si="13"/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2">
        <f t="shared" si="14"/>
        <v>0</v>
      </c>
      <c r="BE134" s="13">
        <v>0</v>
      </c>
      <c r="BF134" s="12">
        <f t="shared" si="15"/>
        <v>4608.28</v>
      </c>
      <c r="BG134" s="12">
        <f t="shared" si="16"/>
        <v>400.73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0</v>
      </c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400.73</v>
      </c>
      <c r="CE134" s="13">
        <v>0</v>
      </c>
      <c r="CF134" s="13">
        <v>0</v>
      </c>
      <c r="CG134" s="13">
        <v>0</v>
      </c>
      <c r="CH134" s="13">
        <v>0</v>
      </c>
      <c r="CI134" s="12">
        <f t="shared" si="17"/>
        <v>4207.549999999999</v>
      </c>
    </row>
    <row r="135" spans="1:87" ht="14.25">
      <c r="A135" s="11" t="s">
        <v>79</v>
      </c>
      <c r="B135" s="11">
        <v>70129</v>
      </c>
      <c r="C135" s="11" t="s">
        <v>73</v>
      </c>
      <c r="D135" s="11" t="s">
        <v>73</v>
      </c>
      <c r="E135" s="10" t="s">
        <v>274</v>
      </c>
      <c r="F135" s="10" t="s">
        <v>318</v>
      </c>
      <c r="G135" s="11" t="s">
        <v>319</v>
      </c>
      <c r="H135" s="11" t="s">
        <v>66</v>
      </c>
      <c r="I135" s="12">
        <f t="shared" si="9"/>
        <v>4608.28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4608.28</v>
      </c>
      <c r="Y135" s="13">
        <v>0</v>
      </c>
      <c r="Z135" s="13">
        <v>0</v>
      </c>
      <c r="AA135" s="13">
        <v>0</v>
      </c>
      <c r="AB135" s="12">
        <f t="shared" si="10"/>
        <v>0</v>
      </c>
      <c r="AC135" s="13">
        <v>0</v>
      </c>
      <c r="AD135" s="13">
        <v>0</v>
      </c>
      <c r="AE135" s="13">
        <v>0</v>
      </c>
      <c r="AF135" s="13">
        <v>0</v>
      </c>
      <c r="AG135" s="12">
        <f t="shared" si="11"/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2">
        <f t="shared" si="12"/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2">
        <f t="shared" si="13"/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2">
        <f t="shared" si="14"/>
        <v>0</v>
      </c>
      <c r="BE135" s="13">
        <v>0</v>
      </c>
      <c r="BF135" s="12">
        <f t="shared" si="15"/>
        <v>4608.28</v>
      </c>
      <c r="BG135" s="12">
        <f t="shared" si="16"/>
        <v>400.73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0</v>
      </c>
      <c r="BS135" s="13">
        <v>0</v>
      </c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  <c r="BY135" s="13">
        <v>0</v>
      </c>
      <c r="BZ135" s="13">
        <v>0</v>
      </c>
      <c r="CA135" s="13">
        <v>0</v>
      </c>
      <c r="CB135" s="13">
        <v>0</v>
      </c>
      <c r="CC135" s="13">
        <v>0</v>
      </c>
      <c r="CD135" s="13">
        <v>400.73</v>
      </c>
      <c r="CE135" s="13">
        <v>0</v>
      </c>
      <c r="CF135" s="13">
        <v>0</v>
      </c>
      <c r="CG135" s="13">
        <v>0</v>
      </c>
      <c r="CH135" s="13">
        <v>0</v>
      </c>
      <c r="CI135" s="12">
        <f t="shared" si="17"/>
        <v>4207.549999999999</v>
      </c>
    </row>
    <row r="136" spans="1:87" ht="14.25">
      <c r="A136" s="11" t="s">
        <v>68</v>
      </c>
      <c r="B136" s="11">
        <v>70130</v>
      </c>
      <c r="C136" s="11" t="s">
        <v>65</v>
      </c>
      <c r="D136" s="11" t="s">
        <v>65</v>
      </c>
      <c r="E136" s="10" t="s">
        <v>274</v>
      </c>
      <c r="F136" s="10" t="s">
        <v>318</v>
      </c>
      <c r="G136" s="11" t="s">
        <v>321</v>
      </c>
      <c r="H136" s="11" t="s">
        <v>66</v>
      </c>
      <c r="I136" s="12">
        <f t="shared" si="9"/>
        <v>4608.28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4608.28</v>
      </c>
      <c r="Y136" s="13">
        <v>0</v>
      </c>
      <c r="Z136" s="13">
        <v>0</v>
      </c>
      <c r="AA136" s="13">
        <v>0</v>
      </c>
      <c r="AB136" s="12">
        <f t="shared" si="10"/>
        <v>0</v>
      </c>
      <c r="AC136" s="13">
        <v>0</v>
      </c>
      <c r="AD136" s="13">
        <v>0</v>
      </c>
      <c r="AE136" s="13">
        <v>0</v>
      </c>
      <c r="AF136" s="13">
        <v>0</v>
      </c>
      <c r="AG136" s="12">
        <f t="shared" si="11"/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2">
        <f t="shared" si="12"/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2">
        <f t="shared" si="13"/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2">
        <f t="shared" si="14"/>
        <v>0</v>
      </c>
      <c r="BE136" s="13">
        <v>0</v>
      </c>
      <c r="BF136" s="12">
        <f t="shared" si="15"/>
        <v>4608.28</v>
      </c>
      <c r="BG136" s="12">
        <f t="shared" si="16"/>
        <v>400.73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13">
        <v>0</v>
      </c>
      <c r="BR136" s="13">
        <v>0</v>
      </c>
      <c r="BS136" s="13">
        <v>0</v>
      </c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0</v>
      </c>
      <c r="CD136" s="13">
        <v>400.73</v>
      </c>
      <c r="CE136" s="13">
        <v>0</v>
      </c>
      <c r="CF136" s="13">
        <v>0</v>
      </c>
      <c r="CG136" s="13">
        <v>0</v>
      </c>
      <c r="CH136" s="13">
        <v>0</v>
      </c>
      <c r="CI136" s="12">
        <f t="shared" si="17"/>
        <v>4207.549999999999</v>
      </c>
    </row>
    <row r="137" spans="1:87" ht="14.25">
      <c r="A137" s="11" t="s">
        <v>40</v>
      </c>
      <c r="B137" s="11">
        <v>70142</v>
      </c>
      <c r="C137" s="11" t="s">
        <v>73</v>
      </c>
      <c r="D137" s="11" t="s">
        <v>73</v>
      </c>
      <c r="E137" s="10" t="s">
        <v>274</v>
      </c>
      <c r="F137" s="10" t="s">
        <v>318</v>
      </c>
      <c r="G137" s="11" t="s">
        <v>319</v>
      </c>
      <c r="H137" s="11" t="s">
        <v>74</v>
      </c>
      <c r="I137" s="12">
        <f t="shared" si="9"/>
        <v>4608.28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4608.28</v>
      </c>
      <c r="Y137" s="13">
        <v>0</v>
      </c>
      <c r="Z137" s="13">
        <v>0</v>
      </c>
      <c r="AA137" s="13">
        <v>0</v>
      </c>
      <c r="AB137" s="12">
        <f t="shared" si="10"/>
        <v>0</v>
      </c>
      <c r="AC137" s="13">
        <v>0</v>
      </c>
      <c r="AD137" s="13">
        <v>0</v>
      </c>
      <c r="AE137" s="13">
        <v>0</v>
      </c>
      <c r="AF137" s="13">
        <v>0</v>
      </c>
      <c r="AG137" s="12">
        <f t="shared" si="11"/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2">
        <f t="shared" si="12"/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2">
        <f t="shared" si="13"/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2">
        <f t="shared" si="14"/>
        <v>0</v>
      </c>
      <c r="BE137" s="13">
        <v>0</v>
      </c>
      <c r="BF137" s="12">
        <f t="shared" si="15"/>
        <v>4608.28</v>
      </c>
      <c r="BG137" s="12">
        <f t="shared" si="16"/>
        <v>400.73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0</v>
      </c>
      <c r="BS137" s="13">
        <v>0</v>
      </c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400.73</v>
      </c>
      <c r="CE137" s="13">
        <v>0</v>
      </c>
      <c r="CF137" s="13">
        <v>0</v>
      </c>
      <c r="CG137" s="13">
        <v>0</v>
      </c>
      <c r="CH137" s="13">
        <v>0</v>
      </c>
      <c r="CI137" s="12">
        <f t="shared" si="17"/>
        <v>4207.549999999999</v>
      </c>
    </row>
    <row r="138" spans="1:87" ht="14.25">
      <c r="A138" s="11" t="s">
        <v>69</v>
      </c>
      <c r="B138" s="11">
        <v>70154</v>
      </c>
      <c r="C138" s="11" t="s">
        <v>65</v>
      </c>
      <c r="D138" s="11" t="s">
        <v>65</v>
      </c>
      <c r="E138" s="10" t="s">
        <v>274</v>
      </c>
      <c r="F138" s="10" t="s">
        <v>318</v>
      </c>
      <c r="G138" s="11" t="s">
        <v>321</v>
      </c>
      <c r="H138" s="11" t="s">
        <v>66</v>
      </c>
      <c r="I138" s="12">
        <f t="shared" si="9"/>
        <v>4608.28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4608.28</v>
      </c>
      <c r="Y138" s="13">
        <v>0</v>
      </c>
      <c r="Z138" s="13">
        <v>0</v>
      </c>
      <c r="AA138" s="13">
        <v>0</v>
      </c>
      <c r="AB138" s="12">
        <f t="shared" si="10"/>
        <v>0</v>
      </c>
      <c r="AC138" s="13">
        <v>0</v>
      </c>
      <c r="AD138" s="13">
        <v>0</v>
      </c>
      <c r="AE138" s="13">
        <v>0</v>
      </c>
      <c r="AF138" s="13">
        <v>0</v>
      </c>
      <c r="AG138" s="12">
        <f t="shared" si="11"/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2">
        <f t="shared" si="12"/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2">
        <f t="shared" si="13"/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2">
        <f t="shared" si="14"/>
        <v>0</v>
      </c>
      <c r="BE138" s="13">
        <v>0</v>
      </c>
      <c r="BF138" s="12">
        <f t="shared" si="15"/>
        <v>4608.28</v>
      </c>
      <c r="BG138" s="12">
        <f t="shared" si="16"/>
        <v>1642.12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13">
        <v>0</v>
      </c>
      <c r="BS138" s="13">
        <v>0</v>
      </c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  <c r="BY138" s="13">
        <v>0</v>
      </c>
      <c r="BZ138" s="13">
        <v>1536.09</v>
      </c>
      <c r="CA138" s="13">
        <v>0</v>
      </c>
      <c r="CB138" s="13">
        <v>0</v>
      </c>
      <c r="CC138" s="13">
        <v>0</v>
      </c>
      <c r="CD138" s="13">
        <v>106.03</v>
      </c>
      <c r="CE138" s="13">
        <v>0</v>
      </c>
      <c r="CF138" s="13">
        <v>0</v>
      </c>
      <c r="CG138" s="13">
        <v>0</v>
      </c>
      <c r="CH138" s="13">
        <v>0</v>
      </c>
      <c r="CI138" s="12">
        <f t="shared" si="17"/>
        <v>2966.16</v>
      </c>
    </row>
    <row r="139" spans="1:87" ht="14.25">
      <c r="A139" s="11" t="s">
        <v>70</v>
      </c>
      <c r="B139" s="11">
        <v>70166</v>
      </c>
      <c r="C139" s="11" t="s">
        <v>65</v>
      </c>
      <c r="D139" s="11" t="s">
        <v>65</v>
      </c>
      <c r="E139" s="10" t="s">
        <v>274</v>
      </c>
      <c r="F139" s="10" t="s">
        <v>318</v>
      </c>
      <c r="G139" s="11" t="s">
        <v>321</v>
      </c>
      <c r="H139" s="11" t="s">
        <v>66</v>
      </c>
      <c r="I139" s="12">
        <f aca="true" t="shared" si="18" ref="I139:I147">SUM(J139:AA139)</f>
        <v>4608.28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4608.28</v>
      </c>
      <c r="Y139" s="13">
        <v>0</v>
      </c>
      <c r="Z139" s="13">
        <v>0</v>
      </c>
      <c r="AA139" s="13">
        <v>0</v>
      </c>
      <c r="AB139" s="12">
        <f aca="true" t="shared" si="19" ref="AB139:AB147">SUM(AC139:AF139)</f>
        <v>0</v>
      </c>
      <c r="AC139" s="13">
        <v>0</v>
      </c>
      <c r="AD139" s="13">
        <v>0</v>
      </c>
      <c r="AE139" s="13">
        <v>0</v>
      </c>
      <c r="AF139" s="13">
        <v>0</v>
      </c>
      <c r="AG139" s="12">
        <f aca="true" t="shared" si="20" ref="AG139:AG147">SUM(AH139:AM139)</f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2">
        <f aca="true" t="shared" si="21" ref="AN139:AN147">SUM(AO139:AW139)</f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2">
        <f aca="true" t="shared" si="22" ref="AX139:AX147">SUM(AY139:BC139)</f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2">
        <f aca="true" t="shared" si="23" ref="BD139:BD147">SUM(BE139)</f>
        <v>0</v>
      </c>
      <c r="BE139" s="13">
        <v>0</v>
      </c>
      <c r="BF139" s="12">
        <f aca="true" t="shared" si="24" ref="BF139:BF147">BD139+AX139+AN139+AG139+AB139+I139</f>
        <v>4608.28</v>
      </c>
      <c r="BG139" s="12">
        <f aca="true" t="shared" si="25" ref="BG139:BG147">SUM(BH139:CH139)</f>
        <v>1613.6799999999998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13">
        <v>0</v>
      </c>
      <c r="BR139" s="13">
        <v>0</v>
      </c>
      <c r="BS139" s="13">
        <v>0</v>
      </c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  <c r="BY139" s="13">
        <v>0</v>
      </c>
      <c r="BZ139" s="13">
        <v>1536.09</v>
      </c>
      <c r="CA139" s="13">
        <v>0</v>
      </c>
      <c r="CB139" s="13">
        <v>0</v>
      </c>
      <c r="CC139" s="13">
        <v>0</v>
      </c>
      <c r="CD139" s="13">
        <v>77.59</v>
      </c>
      <c r="CE139" s="13">
        <v>0</v>
      </c>
      <c r="CF139" s="13">
        <v>0</v>
      </c>
      <c r="CG139" s="13">
        <v>0</v>
      </c>
      <c r="CH139" s="13">
        <v>0</v>
      </c>
      <c r="CI139" s="12">
        <f aca="true" t="shared" si="26" ref="CI139:CI147">BF139-BG139</f>
        <v>2994.6</v>
      </c>
    </row>
    <row r="140" spans="1:87" ht="14.25">
      <c r="A140" s="11" t="s">
        <v>71</v>
      </c>
      <c r="B140" s="11">
        <v>70178</v>
      </c>
      <c r="C140" s="11" t="s">
        <v>65</v>
      </c>
      <c r="D140" s="11" t="s">
        <v>65</v>
      </c>
      <c r="E140" s="10" t="s">
        <v>274</v>
      </c>
      <c r="F140" s="10" t="s">
        <v>318</v>
      </c>
      <c r="G140" s="11" t="s">
        <v>321</v>
      </c>
      <c r="H140" s="11" t="s">
        <v>66</v>
      </c>
      <c r="I140" s="12">
        <f t="shared" si="18"/>
        <v>4608.28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4608.28</v>
      </c>
      <c r="Y140" s="13">
        <v>0</v>
      </c>
      <c r="Z140" s="13">
        <v>0</v>
      </c>
      <c r="AA140" s="13">
        <v>0</v>
      </c>
      <c r="AB140" s="12">
        <f t="shared" si="19"/>
        <v>0</v>
      </c>
      <c r="AC140" s="13">
        <v>0</v>
      </c>
      <c r="AD140" s="13">
        <v>0</v>
      </c>
      <c r="AE140" s="13">
        <v>0</v>
      </c>
      <c r="AF140" s="13">
        <v>0</v>
      </c>
      <c r="AG140" s="12">
        <f t="shared" si="20"/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2">
        <f t="shared" si="21"/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2">
        <f t="shared" si="22"/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2">
        <f t="shared" si="23"/>
        <v>0</v>
      </c>
      <c r="BE140" s="13">
        <v>0</v>
      </c>
      <c r="BF140" s="12">
        <f t="shared" si="24"/>
        <v>4608.28</v>
      </c>
      <c r="BG140" s="12">
        <f t="shared" si="25"/>
        <v>1936.3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3">
        <v>0</v>
      </c>
      <c r="BR140" s="13">
        <v>0</v>
      </c>
      <c r="BS140" s="13">
        <v>0</v>
      </c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  <c r="BY140" s="13">
        <v>0</v>
      </c>
      <c r="BZ140" s="13">
        <v>1536.09</v>
      </c>
      <c r="CA140" s="13">
        <v>0</v>
      </c>
      <c r="CB140" s="13">
        <v>0</v>
      </c>
      <c r="CC140" s="13">
        <v>0</v>
      </c>
      <c r="CD140" s="13">
        <v>62.27</v>
      </c>
      <c r="CE140" s="13">
        <v>0</v>
      </c>
      <c r="CF140" s="13">
        <v>337.94</v>
      </c>
      <c r="CG140" s="13">
        <v>0</v>
      </c>
      <c r="CH140" s="13">
        <v>0</v>
      </c>
      <c r="CI140" s="12">
        <f t="shared" si="26"/>
        <v>2671.9799999999996</v>
      </c>
    </row>
    <row r="141" spans="1:87" ht="14.25">
      <c r="A141" s="11" t="s">
        <v>5</v>
      </c>
      <c r="B141" s="11">
        <v>80007</v>
      </c>
      <c r="C141" s="11" t="s">
        <v>6</v>
      </c>
      <c r="D141" s="11" t="s">
        <v>6</v>
      </c>
      <c r="E141" s="10" t="s">
        <v>274</v>
      </c>
      <c r="F141" s="10" t="s">
        <v>274</v>
      </c>
      <c r="G141" s="11" t="s">
        <v>322</v>
      </c>
      <c r="H141" s="11" t="s">
        <v>7</v>
      </c>
      <c r="I141" s="12">
        <f t="shared" si="18"/>
        <v>972</v>
      </c>
      <c r="J141" s="13">
        <v>0</v>
      </c>
      <c r="K141" s="13">
        <v>0</v>
      </c>
      <c r="L141" s="13">
        <v>200</v>
      </c>
      <c r="M141" s="13">
        <v>600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172</v>
      </c>
      <c r="AB141" s="12">
        <f t="shared" si="19"/>
        <v>0</v>
      </c>
      <c r="AC141" s="13">
        <v>0</v>
      </c>
      <c r="AD141" s="13">
        <v>0</v>
      </c>
      <c r="AE141" s="13">
        <v>0</v>
      </c>
      <c r="AF141" s="13">
        <v>0</v>
      </c>
      <c r="AG141" s="12">
        <f t="shared" si="20"/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2">
        <f t="shared" si="21"/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2">
        <f t="shared" si="22"/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2">
        <f t="shared" si="23"/>
        <v>0</v>
      </c>
      <c r="BE141" s="13">
        <v>0</v>
      </c>
      <c r="BF141" s="12">
        <f t="shared" si="24"/>
        <v>972</v>
      </c>
      <c r="BG141" s="12">
        <f t="shared" si="25"/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13">
        <v>0</v>
      </c>
      <c r="BS141" s="13">
        <v>0</v>
      </c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  <c r="BY141" s="13">
        <v>0</v>
      </c>
      <c r="BZ141" s="13">
        <v>0</v>
      </c>
      <c r="CA141" s="13">
        <v>0</v>
      </c>
      <c r="CB141" s="13">
        <v>0</v>
      </c>
      <c r="CC141" s="13">
        <v>0</v>
      </c>
      <c r="CD141" s="13">
        <v>0</v>
      </c>
      <c r="CE141" s="13">
        <v>0</v>
      </c>
      <c r="CF141" s="13">
        <v>0</v>
      </c>
      <c r="CG141" s="13">
        <v>0</v>
      </c>
      <c r="CH141" s="13">
        <v>0</v>
      </c>
      <c r="CI141" s="12">
        <f t="shared" si="26"/>
        <v>972</v>
      </c>
    </row>
    <row r="142" spans="1:87" ht="14.25">
      <c r="A142" s="11" t="s">
        <v>11</v>
      </c>
      <c r="B142" s="11">
        <v>80019</v>
      </c>
      <c r="C142" s="11" t="s">
        <v>6</v>
      </c>
      <c r="D142" s="11" t="s">
        <v>6</v>
      </c>
      <c r="E142" s="10" t="s">
        <v>274</v>
      </c>
      <c r="F142" s="10" t="s">
        <v>274</v>
      </c>
      <c r="G142" s="11" t="s">
        <v>322</v>
      </c>
      <c r="H142" s="11" t="s">
        <v>12</v>
      </c>
      <c r="I142" s="12">
        <f t="shared" si="18"/>
        <v>972</v>
      </c>
      <c r="J142" s="13">
        <v>0</v>
      </c>
      <c r="K142" s="13">
        <v>0</v>
      </c>
      <c r="L142" s="13">
        <v>200</v>
      </c>
      <c r="M142" s="13">
        <v>600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172</v>
      </c>
      <c r="AB142" s="12">
        <f t="shared" si="19"/>
        <v>0</v>
      </c>
      <c r="AC142" s="13">
        <v>0</v>
      </c>
      <c r="AD142" s="13">
        <v>0</v>
      </c>
      <c r="AE142" s="13">
        <v>0</v>
      </c>
      <c r="AF142" s="13">
        <v>0</v>
      </c>
      <c r="AG142" s="12">
        <f t="shared" si="20"/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2">
        <f t="shared" si="21"/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2">
        <f t="shared" si="22"/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2">
        <f t="shared" si="23"/>
        <v>0</v>
      </c>
      <c r="BE142" s="13">
        <v>0</v>
      </c>
      <c r="BF142" s="12">
        <f t="shared" si="24"/>
        <v>972</v>
      </c>
      <c r="BG142" s="12">
        <f t="shared" si="25"/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13">
        <v>0</v>
      </c>
      <c r="BR142" s="13">
        <v>0</v>
      </c>
      <c r="BS142" s="13">
        <v>0</v>
      </c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  <c r="BY142" s="13">
        <v>0</v>
      </c>
      <c r="BZ142" s="13">
        <v>0</v>
      </c>
      <c r="CA142" s="13">
        <v>0</v>
      </c>
      <c r="CB142" s="13">
        <v>0</v>
      </c>
      <c r="CC142" s="13">
        <v>0</v>
      </c>
      <c r="CD142" s="13">
        <v>0</v>
      </c>
      <c r="CE142" s="13">
        <v>0</v>
      </c>
      <c r="CF142" s="13">
        <v>0</v>
      </c>
      <c r="CG142" s="13">
        <v>0</v>
      </c>
      <c r="CH142" s="13">
        <v>0</v>
      </c>
      <c r="CI142" s="12">
        <f t="shared" si="26"/>
        <v>972</v>
      </c>
    </row>
    <row r="143" spans="1:87" ht="14.25">
      <c r="A143" s="11" t="s">
        <v>13</v>
      </c>
      <c r="B143" s="11">
        <v>80032</v>
      </c>
      <c r="C143" s="11" t="s">
        <v>6</v>
      </c>
      <c r="D143" s="11" t="s">
        <v>6</v>
      </c>
      <c r="E143" s="10" t="s">
        <v>274</v>
      </c>
      <c r="F143" s="10" t="s">
        <v>274</v>
      </c>
      <c r="G143" s="11" t="s">
        <v>322</v>
      </c>
      <c r="H143" s="11" t="s">
        <v>12</v>
      </c>
      <c r="I143" s="12">
        <f t="shared" si="18"/>
        <v>972</v>
      </c>
      <c r="J143" s="13">
        <v>0</v>
      </c>
      <c r="K143" s="13">
        <v>0</v>
      </c>
      <c r="L143" s="13">
        <v>200</v>
      </c>
      <c r="M143" s="13">
        <v>600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172</v>
      </c>
      <c r="AB143" s="12">
        <f t="shared" si="19"/>
        <v>0</v>
      </c>
      <c r="AC143" s="13">
        <v>0</v>
      </c>
      <c r="AD143" s="13">
        <v>0</v>
      </c>
      <c r="AE143" s="13">
        <v>0</v>
      </c>
      <c r="AF143" s="13">
        <v>0</v>
      </c>
      <c r="AG143" s="12">
        <f t="shared" si="20"/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2">
        <f t="shared" si="21"/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2">
        <f t="shared" si="22"/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2">
        <f t="shared" si="23"/>
        <v>0</v>
      </c>
      <c r="BE143" s="13">
        <v>0</v>
      </c>
      <c r="BF143" s="12">
        <f t="shared" si="24"/>
        <v>972</v>
      </c>
      <c r="BG143" s="12">
        <f t="shared" si="25"/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13">
        <v>0</v>
      </c>
      <c r="BS143" s="13">
        <v>0</v>
      </c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  <c r="BY143" s="13">
        <v>0</v>
      </c>
      <c r="BZ143" s="13">
        <v>0</v>
      </c>
      <c r="CA143" s="13">
        <v>0</v>
      </c>
      <c r="CB143" s="13">
        <v>0</v>
      </c>
      <c r="CC143" s="13">
        <v>0</v>
      </c>
      <c r="CD143" s="13">
        <v>0</v>
      </c>
      <c r="CE143" s="13">
        <v>0</v>
      </c>
      <c r="CF143" s="13">
        <v>0</v>
      </c>
      <c r="CG143" s="13">
        <v>0</v>
      </c>
      <c r="CH143" s="13">
        <v>0</v>
      </c>
      <c r="CI143" s="12">
        <f t="shared" si="26"/>
        <v>972</v>
      </c>
    </row>
    <row r="144" spans="1:87" ht="14.25">
      <c r="A144" s="11" t="s">
        <v>14</v>
      </c>
      <c r="B144" s="11">
        <v>80044</v>
      </c>
      <c r="C144" s="11" t="s">
        <v>6</v>
      </c>
      <c r="D144" s="11" t="s">
        <v>6</v>
      </c>
      <c r="E144" s="10" t="s">
        <v>274</v>
      </c>
      <c r="F144" s="10" t="s">
        <v>274</v>
      </c>
      <c r="G144" s="11" t="s">
        <v>322</v>
      </c>
      <c r="H144" s="11" t="s">
        <v>12</v>
      </c>
      <c r="I144" s="12">
        <f t="shared" si="18"/>
        <v>972</v>
      </c>
      <c r="J144" s="13">
        <v>0</v>
      </c>
      <c r="K144" s="13">
        <v>0</v>
      </c>
      <c r="L144" s="13">
        <v>200</v>
      </c>
      <c r="M144" s="13">
        <v>600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172</v>
      </c>
      <c r="AB144" s="12">
        <f t="shared" si="19"/>
        <v>0</v>
      </c>
      <c r="AC144" s="13">
        <v>0</v>
      </c>
      <c r="AD144" s="13">
        <v>0</v>
      </c>
      <c r="AE144" s="13">
        <v>0</v>
      </c>
      <c r="AF144" s="13">
        <v>0</v>
      </c>
      <c r="AG144" s="12">
        <f t="shared" si="20"/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2">
        <f t="shared" si="21"/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2">
        <f t="shared" si="22"/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2">
        <f t="shared" si="23"/>
        <v>0</v>
      </c>
      <c r="BE144" s="13">
        <v>0</v>
      </c>
      <c r="BF144" s="12">
        <f t="shared" si="24"/>
        <v>972</v>
      </c>
      <c r="BG144" s="12">
        <f t="shared" si="25"/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3">
        <v>0</v>
      </c>
      <c r="BR144" s="13">
        <v>0</v>
      </c>
      <c r="BS144" s="13">
        <v>0</v>
      </c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  <c r="BY144" s="13">
        <v>0</v>
      </c>
      <c r="BZ144" s="13">
        <v>0</v>
      </c>
      <c r="CA144" s="13">
        <v>0</v>
      </c>
      <c r="CB144" s="13">
        <v>0</v>
      </c>
      <c r="CC144" s="13">
        <v>0</v>
      </c>
      <c r="CD144" s="13">
        <v>0</v>
      </c>
      <c r="CE144" s="13">
        <v>0</v>
      </c>
      <c r="CF144" s="13">
        <v>0</v>
      </c>
      <c r="CG144" s="13">
        <v>0</v>
      </c>
      <c r="CH144" s="13">
        <v>0</v>
      </c>
      <c r="CI144" s="12">
        <f t="shared" si="26"/>
        <v>972</v>
      </c>
    </row>
    <row r="145" spans="1:87" ht="14.25">
      <c r="A145" s="11" t="s">
        <v>15</v>
      </c>
      <c r="B145" s="11">
        <v>80056</v>
      </c>
      <c r="C145" s="11" t="s">
        <v>6</v>
      </c>
      <c r="D145" s="11" t="s">
        <v>6</v>
      </c>
      <c r="E145" s="10" t="s">
        <v>274</v>
      </c>
      <c r="F145" s="10" t="s">
        <v>274</v>
      </c>
      <c r="G145" s="11" t="s">
        <v>322</v>
      </c>
      <c r="H145" s="11" t="s">
        <v>16</v>
      </c>
      <c r="I145" s="12">
        <f t="shared" si="18"/>
        <v>1444</v>
      </c>
      <c r="J145" s="13">
        <v>0</v>
      </c>
      <c r="K145" s="13">
        <v>0</v>
      </c>
      <c r="L145" s="13">
        <v>200</v>
      </c>
      <c r="M145" s="13">
        <v>900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344</v>
      </c>
      <c r="AB145" s="12">
        <f t="shared" si="19"/>
        <v>0</v>
      </c>
      <c r="AC145" s="13">
        <v>0</v>
      </c>
      <c r="AD145" s="13">
        <v>0</v>
      </c>
      <c r="AE145" s="13">
        <v>0</v>
      </c>
      <c r="AF145" s="13">
        <v>0</v>
      </c>
      <c r="AG145" s="12">
        <f t="shared" si="20"/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2">
        <f t="shared" si="21"/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2">
        <f t="shared" si="22"/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2">
        <f t="shared" si="23"/>
        <v>0</v>
      </c>
      <c r="BE145" s="13">
        <v>0</v>
      </c>
      <c r="BF145" s="12">
        <f t="shared" si="24"/>
        <v>1444</v>
      </c>
      <c r="BG145" s="12">
        <f t="shared" si="25"/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13">
        <v>0</v>
      </c>
      <c r="BR145" s="13">
        <v>0</v>
      </c>
      <c r="BS145" s="13">
        <v>0</v>
      </c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  <c r="BY145" s="13">
        <v>0</v>
      </c>
      <c r="BZ145" s="13">
        <v>0</v>
      </c>
      <c r="CA145" s="13">
        <v>0</v>
      </c>
      <c r="CB145" s="13">
        <v>0</v>
      </c>
      <c r="CC145" s="13">
        <v>0</v>
      </c>
      <c r="CD145" s="13">
        <v>0</v>
      </c>
      <c r="CE145" s="13">
        <v>0</v>
      </c>
      <c r="CF145" s="13">
        <v>0</v>
      </c>
      <c r="CG145" s="13">
        <v>0</v>
      </c>
      <c r="CH145" s="13">
        <v>0</v>
      </c>
      <c r="CI145" s="12">
        <f t="shared" si="26"/>
        <v>1444</v>
      </c>
    </row>
    <row r="146" spans="1:87" ht="14.25">
      <c r="A146" s="11" t="s">
        <v>17</v>
      </c>
      <c r="B146" s="11">
        <v>80068</v>
      </c>
      <c r="C146" s="11" t="s">
        <v>6</v>
      </c>
      <c r="D146" s="11" t="s">
        <v>6</v>
      </c>
      <c r="E146" s="10" t="s">
        <v>274</v>
      </c>
      <c r="F146" s="10" t="s">
        <v>274</v>
      </c>
      <c r="G146" s="11" t="s">
        <v>322</v>
      </c>
      <c r="H146" s="11" t="s">
        <v>18</v>
      </c>
      <c r="I146" s="12">
        <f t="shared" si="18"/>
        <v>1444</v>
      </c>
      <c r="J146" s="13">
        <v>0</v>
      </c>
      <c r="K146" s="13">
        <v>0</v>
      </c>
      <c r="L146" s="13">
        <v>200</v>
      </c>
      <c r="M146" s="13">
        <v>900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344</v>
      </c>
      <c r="AB146" s="12">
        <f t="shared" si="19"/>
        <v>0</v>
      </c>
      <c r="AC146" s="13">
        <v>0</v>
      </c>
      <c r="AD146" s="13">
        <v>0</v>
      </c>
      <c r="AE146" s="13">
        <v>0</v>
      </c>
      <c r="AF146" s="13">
        <v>0</v>
      </c>
      <c r="AG146" s="12">
        <f t="shared" si="20"/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2">
        <f t="shared" si="21"/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2">
        <f t="shared" si="22"/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2">
        <f t="shared" si="23"/>
        <v>0</v>
      </c>
      <c r="BE146" s="13">
        <v>0</v>
      </c>
      <c r="BF146" s="12">
        <f t="shared" si="24"/>
        <v>1444</v>
      </c>
      <c r="BG146" s="12">
        <f t="shared" si="25"/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13">
        <v>0</v>
      </c>
      <c r="BR146" s="13">
        <v>0</v>
      </c>
      <c r="BS146" s="13">
        <v>0</v>
      </c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  <c r="BY146" s="13">
        <v>0</v>
      </c>
      <c r="BZ146" s="13">
        <v>0</v>
      </c>
      <c r="CA146" s="13">
        <v>0</v>
      </c>
      <c r="CB146" s="13">
        <v>0</v>
      </c>
      <c r="CC146" s="13">
        <v>0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2">
        <f t="shared" si="26"/>
        <v>1444</v>
      </c>
    </row>
    <row r="147" spans="1:87" ht="14.25">
      <c r="A147" s="11" t="s">
        <v>19</v>
      </c>
      <c r="B147" s="11">
        <v>80070</v>
      </c>
      <c r="C147" s="11" t="s">
        <v>6</v>
      </c>
      <c r="D147" s="11" t="s">
        <v>6</v>
      </c>
      <c r="E147" s="10" t="s">
        <v>274</v>
      </c>
      <c r="F147" s="10" t="s">
        <v>274</v>
      </c>
      <c r="G147" s="11" t="s">
        <v>322</v>
      </c>
      <c r="H147" s="11" t="s">
        <v>20</v>
      </c>
      <c r="I147" s="12">
        <f t="shared" si="18"/>
        <v>1939.86</v>
      </c>
      <c r="J147" s="13">
        <v>0</v>
      </c>
      <c r="K147" s="13">
        <v>0</v>
      </c>
      <c r="L147" s="13">
        <v>200</v>
      </c>
      <c r="M147" s="13">
        <v>870</v>
      </c>
      <c r="N147" s="13">
        <v>0</v>
      </c>
      <c r="O147" s="13">
        <v>0</v>
      </c>
      <c r="P147" s="13">
        <v>193.33</v>
      </c>
      <c r="Q147" s="13">
        <v>332.53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344</v>
      </c>
      <c r="AB147" s="12">
        <f t="shared" si="19"/>
        <v>0</v>
      </c>
      <c r="AC147" s="13">
        <v>0</v>
      </c>
      <c r="AD147" s="13">
        <v>0</v>
      </c>
      <c r="AE147" s="13">
        <v>0</v>
      </c>
      <c r="AF147" s="13">
        <v>0</v>
      </c>
      <c r="AG147" s="12">
        <f t="shared" si="20"/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2">
        <f t="shared" si="21"/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2">
        <f t="shared" si="22"/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2">
        <f t="shared" si="23"/>
        <v>0</v>
      </c>
      <c r="BE147" s="13">
        <v>0</v>
      </c>
      <c r="BF147" s="12">
        <f t="shared" si="24"/>
        <v>1939.86</v>
      </c>
      <c r="BG147" s="12">
        <f t="shared" si="25"/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13">
        <v>0</v>
      </c>
      <c r="BR147" s="13">
        <v>0</v>
      </c>
      <c r="BS147" s="13">
        <v>0</v>
      </c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  <c r="BY147" s="13">
        <v>0</v>
      </c>
      <c r="BZ147" s="13">
        <v>0</v>
      </c>
      <c r="CA147" s="13">
        <v>0</v>
      </c>
      <c r="CB147" s="13">
        <v>0</v>
      </c>
      <c r="CC147" s="13">
        <v>0</v>
      </c>
      <c r="CD147" s="13">
        <v>0</v>
      </c>
      <c r="CE147" s="13">
        <v>0</v>
      </c>
      <c r="CF147" s="13">
        <v>0</v>
      </c>
      <c r="CG147" s="13">
        <v>0</v>
      </c>
      <c r="CH147" s="13">
        <v>0</v>
      </c>
      <c r="CI147" s="12">
        <f t="shared" si="26"/>
        <v>1939.86</v>
      </c>
    </row>
    <row r="148" ht="14.25">
      <c r="BY148" s="2"/>
    </row>
    <row r="149" spans="9:87" ht="14.25">
      <c r="I149" s="4">
        <f>SUM(I10:I147)</f>
        <v>1546982.93</v>
      </c>
      <c r="AB149" s="4">
        <f>SUM(AB10:AB147)</f>
        <v>16089.170000000002</v>
      </c>
      <c r="AG149" s="4">
        <f>SUM(AG10:AG147)</f>
        <v>38709</v>
      </c>
      <c r="AN149" s="4">
        <f>SUM(AN10:AN147)</f>
        <v>108776.26000000001</v>
      </c>
      <c r="AX149" s="4">
        <f>SUM(AX10:AX147)</f>
        <v>14498.869999999999</v>
      </c>
      <c r="BD149" s="4">
        <f>SUM(BD10:BD147)</f>
        <v>9328.01</v>
      </c>
      <c r="BF149" s="4">
        <f>SUM(BF10:BF147)</f>
        <v>1734384.24</v>
      </c>
      <c r="BG149" s="4">
        <f>SUM(BG10:BG147)</f>
        <v>586550.5999999994</v>
      </c>
      <c r="CI149" s="4">
        <f>SUM(CI10:CI147)</f>
        <v>1147833.6399999994</v>
      </c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ignoredErrors>
    <ignoredError sqref="K90:L90 L10 L11:L89 L92:L124 L91 L141:L147 M141:M147 N48 Q147 R96:S9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2022-05-12T14:05:43Z</cp:lastPrinted>
  <dcterms:created xsi:type="dcterms:W3CDTF">2022-04-13T13:51:46Z</dcterms:created>
  <dcterms:modified xsi:type="dcterms:W3CDTF">2022-05-12T14:08:34Z</dcterms:modified>
  <cp:category/>
  <cp:version/>
  <cp:contentType/>
  <cp:contentStatus/>
</cp:coreProperties>
</file>