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AI - ABRIL - 2023" sheetId="1" r:id="rId1"/>
    <sheet name="Planilha2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<sst xmlns="http://schemas.openxmlformats.org/spreadsheetml/2006/main" count="1096" uniqueCount="331">
  <si>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</si>
  <si>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</si>
  <si>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</si>
  <si>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</si>
  <si>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</si>
  <si>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 xml:space="preserve">ESTAGIARIO </t>
  </si>
  <si>
    <t>DGC-LIC - GER. DE LICITACAO</t>
  </si>
  <si>
    <t>TRANSP. ESTAGIÁRIO</t>
  </si>
  <si>
    <t>ALIMENTAÇÃO/REFEIÇÃO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</si>
  <si>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</si>
  <si>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</si>
  <si>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</si>
  <si>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</si>
  <si>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</si>
  <si>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</si>
  <si>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</si>
  <si>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PR-PRGE - PROCURADORIA GERAL CELGPAR</t>
  </si>
  <si>
    <t>MARISTELA COSTA NEGRAES</t>
  </si>
  <si>
    <t>ASSESSOR ESPECIAL</t>
  </si>
  <si>
    <t>PR-IMP - ASSESSORIA DE IMPRENSA</t>
  </si>
  <si>
    <t>HONORARIOS .........</t>
  </si>
  <si>
    <t>AUXILIO EDUCAÇÃO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</si>
  <si>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</si>
  <si>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</si>
  <si>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</si>
  <si>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</si>
  <si>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</si>
  <si>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</si>
  <si>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</si>
  <si>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</si>
  <si>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</si>
  <si>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</si>
  <si>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</si>
  <si>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</si>
  <si>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</si>
  <si>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ASSESSOR DE GABINETE</t>
  </si>
  <si>
    <t>AUXILIO CRECHE......</t>
  </si>
  <si>
    <t>DGC-CTB - GERENCIA DE CONTABILIDADE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</si>
  <si>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</si>
  <si>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</si>
  <si>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</si>
  <si>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</si>
  <si>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</si>
  <si>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</si>
  <si>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</si>
  <si>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</si>
  <si>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</si>
  <si>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</si>
  <si>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</si>
  <si>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</si>
  <si>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</si>
  <si>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</si>
  <si>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</si>
  <si>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</si>
  <si>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</si>
  <si>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</si>
  <si>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</si>
  <si>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</si>
  <si>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</si>
  <si>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</si>
  <si>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</si>
  <si>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</si>
  <si>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</si>
  <si>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</si>
  <si>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</si>
  <si>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SAVIO DE FARIA CARAM ZUQUIM</t>
  </si>
  <si>
    <t>LEONARDO LOPES SAAD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</si>
  <si>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</si>
  <si>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</si>
  <si>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</si>
  <si>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</si>
  <si>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</si>
  <si>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</si>
  <si>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</si>
  <si>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</si>
  <si>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</si>
  <si>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</si>
  <si>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</si>
  <si>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</si>
  <si>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</si>
  <si>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</si>
  <si>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</si>
  <si>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</si>
  <si>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</si>
  <si>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</si>
  <si>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</si>
  <si>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</si>
  <si>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</si>
  <si>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</si>
  <si>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</si>
  <si>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</si>
  <si>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</si>
  <si>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</si>
  <si>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</si>
  <si>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SALARIO FERIAS......</t>
  </si>
  <si>
    <t>MEDIA PROV  VAR...FE</t>
  </si>
  <si>
    <t>MED OUTR PROV FERIAS</t>
  </si>
  <si>
    <t>INCORP TRANSF FERIAS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</si>
  <si>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</si>
  <si>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</si>
  <si>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</si>
  <si>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</si>
  <si>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</si>
  <si>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</si>
  <si>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</si>
  <si>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</si>
  <si>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</si>
  <si>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</si>
  <si>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</si>
  <si>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</si>
  <si>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GUILHERME PEREIRA SILVA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</si>
  <si>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</si>
  <si>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</si>
  <si>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</si>
  <si>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</si>
  <si>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</si>
  <si>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</si>
  <si>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</si>
  <si>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</si>
  <si>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</si>
  <si>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</si>
  <si>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</si>
  <si>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</si>
  <si>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</si>
  <si>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</si>
  <si>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</si>
  <si>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</si>
  <si>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</si>
  <si>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</si>
  <si>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ADIC NOTURNO........</t>
  </si>
  <si>
    <t>ADIC  PERICULOSIDADE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</si>
  <si>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</si>
  <si>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</si>
  <si>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</si>
  <si>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</si>
  <si>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</si>
  <si>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</si>
  <si>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</si>
  <si>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</si>
  <si>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</si>
  <si>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TUBIAS EDNO DA SILVA CARRITILHA</t>
  </si>
  <si>
    <t>MARCUS VINICIUS RAMOS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</si>
  <si>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</si>
  <si>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</si>
  <si>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</si>
  <si>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</si>
  <si>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</si>
  <si>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</si>
  <si>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</si>
  <si>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</si>
  <si>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</si>
  <si>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</si>
  <si>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</si>
  <si>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</si>
  <si>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</si>
  <si>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</si>
  <si>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</si>
  <si>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</si>
  <si>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</si>
  <si>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</si>
  <si>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</si>
  <si>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</si>
  <si>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RENAN MATHEUS ABRANTES FERNANDES</t>
  </si>
  <si>
    <t>ASSISTENTE DE INFORMATICA I</t>
  </si>
  <si>
    <t>JONATHAS DE ANDRADE RODRIGUES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</si>
  <si>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</si>
  <si>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</si>
  <si>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</si>
  <si>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</si>
  <si>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</si>
  <si>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</si>
  <si>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</si>
  <si>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</si>
  <si>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</si>
  <si>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</si>
  <si>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</si>
  <si>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</si>
  <si>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</si>
  <si>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WILLIAM MOREIRA DE SOUSA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</si>
  <si>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</si>
  <si>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</si>
  <si>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</si>
  <si>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</si>
  <si>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</si>
  <si>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</si>
  <si>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</si>
  <si>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</si>
  <si>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</si>
  <si>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WESLEY CORDEIRO FERREIRA</t>
  </si>
  <si>
    <t>EDIMAR AMARAL</t>
  </si>
  <si>
    <t>TECNICO INDUSTRIAL EM MECANICA I</t>
  </si>
  <si>
    <t>TECNICO INDUSTRIAL EM TELECOMUNICAÇÕES I</t>
  </si>
  <si>
    <t>JOSE DONIZETE NUNES MACHADO</t>
  </si>
  <si>
    <t>ALESSIO CANDIDO DA SILVA</t>
  </si>
  <si>
    <t>RENATO RIBEIRO DE MORAIS</t>
  </si>
  <si>
    <t>GUILHERME SILVA DE LIMA</t>
  </si>
  <si>
    <t>IMPOSTO RENDA ......</t>
  </si>
  <si>
    <t>ADIANT FERIAS</t>
  </si>
  <si>
    <t>TICKET / ALIMENTACAO</t>
  </si>
  <si>
    <t>CELGPREV RISCO</t>
  </si>
  <si>
    <t>CELGPREV ADM</t>
  </si>
  <si>
    <t>CONTR. CACELG/CAFIM</t>
  </si>
  <si>
    <t>CONSIG CACELG/CAFIM</t>
  </si>
  <si>
    <t>CELGMED/VIVACOM CONT</t>
  </si>
  <si>
    <t>CELGMED/VIVACOM C-E</t>
  </si>
  <si>
    <t>CELGM/VIVACOM DEP ES</t>
  </si>
  <si>
    <t>CACELG/CAFIM COMPRAS</t>
  </si>
  <si>
    <t>PENSAO ALIMENT MES</t>
  </si>
  <si>
    <t>CONSIGNACAO   ELETRA</t>
  </si>
  <si>
    <t>CONTR  SIND   STIUEG</t>
  </si>
  <si>
    <t>FALTAS FERIAS.......</t>
  </si>
  <si>
    <t>IMPOSTO RENDA.... FE</t>
  </si>
  <si>
    <t>CONTR SIND ENG</t>
  </si>
  <si>
    <t>Total Geral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</si>
  <si>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</si>
  <si>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</si>
  <si>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</si>
  <si>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</si>
  <si>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</si>
  <si>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</si>
  <si>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</si>
  <si>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</si>
  <si>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</si>
  <si>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</si>
  <si>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</si>
  <si>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</si>
  <si>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</si>
  <si>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</si>
  <si>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</si>
  <si>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</si>
  <si>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</si>
  <si>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</si>
  <si>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</si>
  <si>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</si>
  <si>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</si>
  <si>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</si>
  <si>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</si>
  <si>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</si>
  <si>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</si>
  <si>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</si>
  <si>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</si>
  <si>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</si>
  <si>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</si>
  <si>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</si>
  <si>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</si>
  <si>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</si>
  <si>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</si>
  <si>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</si>
  <si>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</si>
  <si>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</si>
  <si>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</si>
  <si>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</si>
  <si>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</si>
  <si>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</si>
  <si>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</si>
  <si>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</si>
  <si>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</si>
  <si>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</si>
  <si>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</si>
  <si>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</si>
  <si>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</si>
  <si>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</si>
  <si>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</si>
  <si>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</si>
  <si>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</si>
  <si>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</si>
  <si>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</si>
  <si>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</si>
  <si>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</si>
  <si>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</si>
  <si>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</si>
  <si>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</si>
  <si>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</si>
  <si>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</si>
  <si>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ADIC FERIAS 1/3...FERIAS</t>
  </si>
  <si>
    <t>CELGMED/VIVACOM PARC</t>
  </si>
  <si>
    <t>AUX OPER/COT/ENCARRE</t>
  </si>
  <si>
    <t>DES AUX OPER/COT/ENC</t>
  </si>
  <si>
    <t>I N S S ............</t>
  </si>
  <si>
    <t>INSS ............</t>
  </si>
  <si>
    <t>CONSIGNAÇÃO CREDCELG</t>
  </si>
  <si>
    <t xml:space="preserve">BOLSA      </t>
  </si>
  <si>
    <t>NATHIELY BRAGA GONÇALVES</t>
  </si>
  <si>
    <t>FREDERICO DE BARROS MORAES</t>
  </si>
  <si>
    <t>ISABELLA ALVES FELIPE</t>
  </si>
  <si>
    <t>DAVID AIRES LESTE</t>
  </si>
  <si>
    <t>INCORP TRANSFERENCIA</t>
  </si>
  <si>
    <t>AB COMP AUX DOENCA</t>
  </si>
  <si>
    <t>AUX DOENCA INSS.....</t>
  </si>
  <si>
    <t>DEV AUX DOENCA INSS</t>
  </si>
  <si>
    <t>FALTA LICENCA.......</t>
  </si>
  <si>
    <t xml:space="preserve">SHARA FERRAZ DA LUZ             </t>
  </si>
  <si>
    <t xml:space="preserve">JOSE MARCILIO DOS SANTOS        </t>
  </si>
  <si>
    <t xml:space="preserve">MATHEUS NEVES TOLENTINO         </t>
  </si>
  <si>
    <t xml:space="preserve">NUBIA CELINA PEREIRA DA SILVA   </t>
  </si>
  <si>
    <t xml:space="preserve">R / 30   </t>
  </si>
  <si>
    <t>AUD - AUDITORIA INTERNA</t>
  </si>
  <si>
    <t>PR-OUV - OUVIDORIA</t>
  </si>
  <si>
    <t>DIF TICKET/ALIMENTAC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</si>
  <si>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Abono Complementar Auxílio Doença e ou Acidente, entre outros.</t>
    </r>
  </si>
  <si>
    <t>THIAGO OLIVEIRA MORAES</t>
  </si>
  <si>
    <t>EDENY RODRIGUES PESSOA</t>
  </si>
  <si>
    <t>GRAT FUNCAO.......FE</t>
  </si>
  <si>
    <t>MED OUT PROV AB PEC</t>
  </si>
  <si>
    <t>THALLYS FERREIRA LOPO</t>
  </si>
  <si>
    <t>ADIC PERICULOSID..FE</t>
  </si>
  <si>
    <t>Rótulos de Linha</t>
  </si>
  <si>
    <t xml:space="preserve">Contagem de NOME       </t>
  </si>
  <si>
    <t>Soma de PROVENTOS</t>
  </si>
  <si>
    <t>JONH LUCAS MASCARENHAS SOARES</t>
  </si>
  <si>
    <t>FELIPE ALEXANDRE FERREIRA DA COSTA</t>
  </si>
  <si>
    <t>RENATO RODRIGUES DE LYRA</t>
  </si>
  <si>
    <t>HONORARIOS FERIAS</t>
  </si>
  <si>
    <t>ADIANT 13º SAL... FE</t>
  </si>
  <si>
    <t>ABONO PEC HONORARIO</t>
  </si>
  <si>
    <t>NATALLIA DE OLIVEIRA CAMARGO</t>
  </si>
  <si>
    <t>VANDERLEY SILVA DE JESUS</t>
  </si>
  <si>
    <t>PAULA LEMES DINIZ</t>
  </si>
  <si>
    <t>GRAT FUNCAO...... AB</t>
  </si>
  <si>
    <t>FOLHA DE PAGAMENTO - COMPANHIA CELG DE PARTICIPAÇÕES - ABRIL/2023</t>
  </si>
  <si>
    <t>CONTRIB EXTR ELETRA</t>
  </si>
  <si>
    <t>DESCONTO AUTORIZADO</t>
  </si>
  <si>
    <t>DEV PRO-LABORE</t>
  </si>
  <si>
    <t>FALTAS MATERNIDADE</t>
  </si>
  <si>
    <t>CELGPR. CONTRIBUIÇAO</t>
  </si>
  <si>
    <t>ADIANT HONORARIOS</t>
  </si>
  <si>
    <t>DSR HORAS EXTRAS</t>
  </si>
  <si>
    <t>HORAS  EXTRAS    50%</t>
  </si>
  <si>
    <t>DIF ADIC PERICULOSID</t>
  </si>
  <si>
    <t>GRAT SUBSTITUICAO ..</t>
  </si>
  <si>
    <t>SALARIO MATERNIDADE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</si>
</sst>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0" fontId="30" fillId="0" borderId="10" xfId="0" applyFont="1" applyBorder="1" applyAlignment="1">
      <alignment/>
    </xf>
    <xf numFmtId="0" fontId="30" fillId="34" borderId="10" xfId="0" applyFont="1" applyFill="1" applyBorder="1" applyAlignment="1">
      <alignment/>
    </xf>
    <xf numFmtId="43" fontId="36" fillId="0" borderId="10" xfId="0" applyNumberFormat="1" applyFont="1" applyBorder="1" applyAlignment="1">
      <alignment/>
    </xf>
    <xf numFmtId="43" fontId="0" fillId="0" borderId="0" xfId="6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43" fontId="36" fillId="0" borderId="10" xfId="6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numFmt numFmtId="43" formatCode="_-* #,##0.00_-;\-* #,##0.0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171450</xdr:rowOff>
    </xdr:from>
    <xdr:to>
      <xdr:col>1</xdr:col>
      <xdr:colOff>466725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3705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NOME       ">
      <sharedItems containsMixedTypes="0"/>
    </cacheField>
    <cacheField name="MAT        ">
      <sharedItems containsSemiMixedTypes="0" containsString="0" containsMixedTypes="0" containsNumber="1" containsInteger="1"/>
    </cacheField>
    <cacheField name="CARGO      ">
      <sharedItems containsMixedTypes="0" count="12">
        <s v="ANALISTA DE GESTAO"/>
        <s v="ANALISTA TECNICO"/>
        <s v="ASSESSOR DE GABINETE"/>
        <s v="ASSESSOR ESPECIAL"/>
        <s v="ASSISTENTE DE GESTAO"/>
        <s v="ASSISTENTE DE OPERAÇÕES"/>
        <s v="CONSELHEIRO DE ADMINISTRAÇÃO"/>
        <s v="CONSELHEIRO FISCAL"/>
        <s v="DIRETOR"/>
        <s v="ESTAGIARIO "/>
        <s v="MEMBRO DO COMITE DE AUDITORIA ESTATUTARIO"/>
        <s v="TECNICO EM OPERAÇÕES"/>
      </sharedItems>
    </cacheField>
    <cacheField name="FUN??O     ">
      <sharedItems containsMixedTypes="0"/>
    </cacheField>
    <cacheField name="PROVENT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16" firstHeaderRow="0" firstDataRow="1" firstDataCol="1"/>
  <pivotFields count="5">
    <pivotField dataField="1" showAll="0"/>
    <pivotField showAll="0" defaultSubtota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 numFmtId="43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gem de NOME       " fld="0" subtotal="count" baseField="0" baseItem="0"/>
    <dataField name="Soma de PROVENTOS" fld="4" baseField="0" baseItem="0" numFmtId="43"/>
  </dataFields>
  <formats count="1"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J21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1" sqref="C21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32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47.421875" style="0" bestFit="1" customWidth="1"/>
    <col min="9" max="9" width="13.28125" style="0" customWidth="1"/>
    <col min="10" max="10" width="21.7109375" style="0" hidden="1" customWidth="1"/>
    <col min="11" max="11" width="24.00390625" style="0" hidden="1" customWidth="1"/>
    <col min="12" max="12" width="9.57421875" style="0" hidden="1" customWidth="1"/>
    <col min="13" max="13" width="22.8515625" style="0" hidden="1" customWidth="1"/>
    <col min="14" max="14" width="16.8515625" style="0" hidden="1" customWidth="1"/>
    <col min="15" max="15" width="22.28125" style="0" hidden="1" customWidth="1"/>
    <col min="16" max="16" width="19.00390625" style="0" hidden="1" customWidth="1"/>
    <col min="17" max="17" width="22.421875" style="0" hidden="1" customWidth="1"/>
    <col min="18" max="18" width="23.28125" style="0" hidden="1" customWidth="1"/>
    <col min="19" max="19" width="19.00390625" style="0" hidden="1" customWidth="1"/>
    <col min="20" max="20" width="23.57421875" style="0" hidden="1" customWidth="1"/>
    <col min="21" max="21" width="23.140625" style="0" hidden="1" customWidth="1"/>
    <col min="22" max="22" width="12.7109375" style="0" hidden="1" customWidth="1"/>
    <col min="23" max="23" width="16.00390625" style="0" hidden="1" customWidth="1"/>
    <col min="24" max="24" width="20.00390625" style="0" hidden="1" customWidth="1"/>
    <col min="25" max="25" width="11.57421875" style="0" customWidth="1"/>
    <col min="26" max="26" width="19.8515625" style="0" hidden="1" customWidth="1"/>
    <col min="27" max="27" width="18.28125" style="0" hidden="1" customWidth="1"/>
    <col min="28" max="28" width="20.140625" style="0" hidden="1" customWidth="1"/>
    <col min="29" max="29" width="11.57421875" style="0" customWidth="1"/>
    <col min="30" max="30" width="21.8515625" style="0" hidden="1" customWidth="1"/>
    <col min="31" max="31" width="20.421875" style="0" hidden="1" customWidth="1"/>
    <col min="32" max="32" width="19.57421875" style="0" hidden="1" customWidth="1"/>
    <col min="33" max="33" width="23.8515625" style="0" hidden="1" customWidth="1"/>
    <col min="34" max="34" width="19.140625" style="0" hidden="1" customWidth="1"/>
    <col min="35" max="35" width="19.00390625" style="0" hidden="1" customWidth="1"/>
    <col min="36" max="36" width="22.421875" style="0" hidden="1" customWidth="1"/>
    <col min="37" max="37" width="11.57421875" style="0" customWidth="1"/>
    <col min="38" max="38" width="20.7109375" style="0" hidden="1" customWidth="1"/>
    <col min="39" max="39" width="23.140625" style="0" hidden="1" customWidth="1"/>
    <col min="40" max="40" width="20.7109375" style="0" hidden="1" customWidth="1"/>
    <col min="41" max="42" width="20.28125" style="0" hidden="1" customWidth="1"/>
    <col min="43" max="44" width="22.8515625" style="0" hidden="1" customWidth="1"/>
    <col min="45" max="45" width="21.00390625" style="0" hidden="1" customWidth="1"/>
    <col min="46" max="46" width="18.7109375" style="0" hidden="1" customWidth="1"/>
    <col min="47" max="47" width="19.421875" style="0" customWidth="1"/>
    <col min="48" max="48" width="23.421875" style="0" hidden="1" customWidth="1"/>
    <col min="49" max="49" width="19.421875" style="0" hidden="1" customWidth="1"/>
    <col min="50" max="50" width="20.57421875" style="0" hidden="1" customWidth="1"/>
    <col min="51" max="51" width="21.140625" style="0" hidden="1" customWidth="1"/>
    <col min="52" max="52" width="21.8515625" style="0" hidden="1" customWidth="1"/>
    <col min="53" max="53" width="20.140625" style="0" hidden="1" customWidth="1"/>
    <col min="54" max="54" width="19.28125" style="0" customWidth="1"/>
    <col min="55" max="55" width="19.28125" style="0" hidden="1" customWidth="1"/>
    <col min="56" max="56" width="13.28125" style="0" bestFit="1" customWidth="1"/>
    <col min="57" max="57" width="14.421875" style="0" customWidth="1"/>
    <col min="58" max="58" width="14.421875" style="0" hidden="1" customWidth="1"/>
    <col min="59" max="59" width="24.421875" style="0" hidden="1" customWidth="1"/>
    <col min="60" max="60" width="23.7109375" style="0" hidden="1" customWidth="1"/>
    <col min="61" max="61" width="23.00390625" style="0" hidden="1" customWidth="1"/>
    <col min="62" max="62" width="25.140625" style="0" hidden="1" customWidth="1"/>
    <col min="63" max="63" width="24.8515625" style="0" hidden="1" customWidth="1"/>
    <col min="64" max="64" width="22.8515625" style="0" hidden="1" customWidth="1"/>
    <col min="65" max="65" width="15.00390625" style="0" hidden="1" customWidth="1"/>
    <col min="66" max="66" width="15.8515625" style="0" hidden="1" customWidth="1"/>
    <col min="67" max="67" width="22.421875" style="0" hidden="1" customWidth="1"/>
    <col min="68" max="68" width="22.57421875" style="0" hidden="1" customWidth="1"/>
    <col min="69" max="69" width="24.421875" style="0" hidden="1" customWidth="1"/>
    <col min="70" max="70" width="20.28125" style="0" hidden="1" customWidth="1"/>
    <col min="71" max="71" width="16.28125" style="0" hidden="1" customWidth="1"/>
    <col min="72" max="72" width="22.140625" style="0" hidden="1" customWidth="1"/>
    <col min="73" max="74" width="23.00390625" style="0" hidden="1" customWidth="1"/>
    <col min="75" max="75" width="23.421875" style="0" hidden="1" customWidth="1"/>
    <col min="76" max="76" width="21.7109375" style="0" hidden="1" customWidth="1"/>
    <col min="77" max="77" width="16.421875" style="0" hidden="1" customWidth="1"/>
    <col min="78" max="78" width="21.8515625" style="0" hidden="1" customWidth="1"/>
    <col min="79" max="79" width="18.57421875" style="0" hidden="1" customWidth="1"/>
    <col min="80" max="80" width="18.140625" style="0" hidden="1" customWidth="1"/>
    <col min="81" max="81" width="21.421875" style="0" hidden="1" customWidth="1"/>
    <col min="82" max="82" width="13.7109375" style="0" hidden="1" customWidth="1"/>
    <col min="83" max="83" width="20.140625" style="0" hidden="1" customWidth="1"/>
    <col min="84" max="84" width="21.00390625" style="0" hidden="1" customWidth="1"/>
    <col min="85" max="85" width="12.28125" style="0" hidden="1" customWidth="1"/>
    <col min="86" max="86" width="21.421875" style="0" hidden="1" customWidth="1"/>
    <col min="87" max="87" width="22.140625" style="0" hidden="1" customWidth="1"/>
    <col min="88" max="88" width="13.28125" style="0" bestFit="1" customWidth="1"/>
  </cols>
  <sheetData>
    <row r="3" ht="21">
      <c r="C3" s="4" t="s">
        <v>319</v>
      </c>
    </row>
    <row r="4" ht="21">
      <c r="C4" s="5"/>
    </row>
    <row r="5" ht="21">
      <c r="C5" s="4" t="s">
        <v>223</v>
      </c>
    </row>
    <row r="6" ht="21">
      <c r="C6" s="5" t="s">
        <v>224</v>
      </c>
    </row>
    <row r="7" ht="21">
      <c r="C7" s="5" t="s">
        <v>225</v>
      </c>
    </row>
    <row r="8" ht="21">
      <c r="C8" s="5" t="s">
        <v>299</v>
      </c>
    </row>
    <row r="9" ht="21">
      <c r="C9" s="5"/>
    </row>
    <row r="10" spans="1:88" ht="15">
      <c r="A10" s="6" t="s">
        <v>1</v>
      </c>
      <c r="B10" s="6" t="s">
        <v>0</v>
      </c>
      <c r="C10" s="6" t="s">
        <v>2</v>
      </c>
      <c r="D10" s="6" t="s">
        <v>3</v>
      </c>
      <c r="E10" s="6" t="s">
        <v>226</v>
      </c>
      <c r="F10" s="6" t="s">
        <v>233</v>
      </c>
      <c r="G10" s="6" t="s">
        <v>234</v>
      </c>
      <c r="H10" s="6" t="s">
        <v>4</v>
      </c>
      <c r="I10" s="1" t="s">
        <v>214</v>
      </c>
      <c r="J10" s="2" t="s">
        <v>130</v>
      </c>
      <c r="K10" s="2" t="s">
        <v>8</v>
      </c>
      <c r="L10" s="2" t="s">
        <v>281</v>
      </c>
      <c r="M10" s="2" t="s">
        <v>328</v>
      </c>
      <c r="N10" s="2" t="s">
        <v>82</v>
      </c>
      <c r="O10" s="2" t="s">
        <v>84</v>
      </c>
      <c r="P10" s="2" t="s">
        <v>329</v>
      </c>
      <c r="Q10" s="2" t="s">
        <v>28</v>
      </c>
      <c r="R10" s="2" t="s">
        <v>20</v>
      </c>
      <c r="S10" s="2" t="s">
        <v>83</v>
      </c>
      <c r="T10" s="2" t="s">
        <v>286</v>
      </c>
      <c r="U10" s="2" t="s">
        <v>55</v>
      </c>
      <c r="V10" s="2" t="s">
        <v>74</v>
      </c>
      <c r="W10" s="2" t="s">
        <v>330</v>
      </c>
      <c r="X10" s="2" t="s">
        <v>7</v>
      </c>
      <c r="Y10" s="1" t="s">
        <v>215</v>
      </c>
      <c r="Z10" s="2" t="s">
        <v>129</v>
      </c>
      <c r="AA10" s="2" t="s">
        <v>326</v>
      </c>
      <c r="AB10" s="2" t="s">
        <v>327</v>
      </c>
      <c r="AC10" s="3" t="s">
        <v>216</v>
      </c>
      <c r="AD10" s="2" t="s">
        <v>287</v>
      </c>
      <c r="AE10" s="2" t="s">
        <v>288</v>
      </c>
      <c r="AF10" s="2" t="s">
        <v>170</v>
      </c>
      <c r="AG10" s="2" t="s">
        <v>276</v>
      </c>
      <c r="AH10" s="2" t="s">
        <v>36</v>
      </c>
      <c r="AI10" s="2" t="s">
        <v>21</v>
      </c>
      <c r="AJ10" s="2" t="s">
        <v>24</v>
      </c>
      <c r="AK10" s="3" t="s">
        <v>217</v>
      </c>
      <c r="AL10" s="2" t="s">
        <v>325</v>
      </c>
      <c r="AM10" s="2" t="s">
        <v>274</v>
      </c>
      <c r="AN10" s="2" t="s">
        <v>305</v>
      </c>
      <c r="AO10" s="2" t="s">
        <v>302</v>
      </c>
      <c r="AP10" s="2" t="s">
        <v>312</v>
      </c>
      <c r="AQ10" s="2" t="s">
        <v>97</v>
      </c>
      <c r="AR10" s="2" t="s">
        <v>96</v>
      </c>
      <c r="AS10" s="2" t="s">
        <v>95</v>
      </c>
      <c r="AT10" s="2" t="s">
        <v>94</v>
      </c>
      <c r="AU10" s="1" t="s">
        <v>218</v>
      </c>
      <c r="AV10" s="2" t="s">
        <v>314</v>
      </c>
      <c r="AW10" s="2" t="s">
        <v>160</v>
      </c>
      <c r="AX10" s="2" t="s">
        <v>318</v>
      </c>
      <c r="AY10" s="2" t="s">
        <v>161</v>
      </c>
      <c r="AZ10" s="2" t="s">
        <v>303</v>
      </c>
      <c r="BA10" s="2" t="s">
        <v>159</v>
      </c>
      <c r="BB10" s="1" t="s">
        <v>219</v>
      </c>
      <c r="BC10" s="2" t="s">
        <v>313</v>
      </c>
      <c r="BD10" s="1" t="s">
        <v>220</v>
      </c>
      <c r="BE10" s="1" t="s">
        <v>221</v>
      </c>
      <c r="BF10" s="2" t="s">
        <v>197</v>
      </c>
      <c r="BG10" s="2" t="s">
        <v>206</v>
      </c>
      <c r="BH10" s="2" t="s">
        <v>205</v>
      </c>
      <c r="BI10" s="2" t="s">
        <v>204</v>
      </c>
      <c r="BJ10" s="2" t="s">
        <v>203</v>
      </c>
      <c r="BK10" s="2" t="s">
        <v>275</v>
      </c>
      <c r="BL10" s="2" t="s">
        <v>324</v>
      </c>
      <c r="BM10" s="2" t="s">
        <v>200</v>
      </c>
      <c r="BN10" s="2" t="s">
        <v>199</v>
      </c>
      <c r="BO10" s="2" t="s">
        <v>202</v>
      </c>
      <c r="BP10" s="2" t="s">
        <v>208</v>
      </c>
      <c r="BQ10" s="2" t="s">
        <v>280</v>
      </c>
      <c r="BR10" s="2" t="s">
        <v>209</v>
      </c>
      <c r="BS10" s="2" t="s">
        <v>212</v>
      </c>
      <c r="BT10" s="2" t="s">
        <v>201</v>
      </c>
      <c r="BU10" s="2" t="s">
        <v>320</v>
      </c>
      <c r="BV10" s="2" t="s">
        <v>277</v>
      </c>
      <c r="BW10" s="2" t="s">
        <v>321</v>
      </c>
      <c r="BX10" s="2" t="s">
        <v>289</v>
      </c>
      <c r="BY10" s="2" t="s">
        <v>322</v>
      </c>
      <c r="BZ10" s="2" t="s">
        <v>298</v>
      </c>
      <c r="CA10" s="2" t="s">
        <v>290</v>
      </c>
      <c r="CB10" s="2" t="s">
        <v>210</v>
      </c>
      <c r="CC10" s="2" t="s">
        <v>323</v>
      </c>
      <c r="CD10" s="2" t="s">
        <v>278</v>
      </c>
      <c r="CE10" s="2" t="s">
        <v>196</v>
      </c>
      <c r="CF10" s="2" t="s">
        <v>211</v>
      </c>
      <c r="CG10" s="2" t="s">
        <v>279</v>
      </c>
      <c r="CH10" s="2" t="s">
        <v>207</v>
      </c>
      <c r="CI10" s="2" t="s">
        <v>198</v>
      </c>
      <c r="CJ10" s="1" t="s">
        <v>222</v>
      </c>
    </row>
    <row r="11" spans="1:88" ht="15">
      <c r="A11" s="8" t="s">
        <v>168</v>
      </c>
      <c r="B11" s="8">
        <v>10005</v>
      </c>
      <c r="C11" s="8" t="s">
        <v>166</v>
      </c>
      <c r="D11" s="8" t="s">
        <v>169</v>
      </c>
      <c r="E11" s="7" t="s">
        <v>227</v>
      </c>
      <c r="F11" s="8" t="s">
        <v>235</v>
      </c>
      <c r="G11" s="8" t="s">
        <v>236</v>
      </c>
      <c r="H11" s="8" t="s">
        <v>44</v>
      </c>
      <c r="I11" s="9">
        <f aca="true" t="shared" si="0" ref="I11:I74">SUM(J11:X11)</f>
        <v>20357.27</v>
      </c>
      <c r="J11" s="9">
        <v>3816.99</v>
      </c>
      <c r="K11" s="9">
        <v>0</v>
      </c>
      <c r="L11" s="9">
        <v>0</v>
      </c>
      <c r="M11" s="9">
        <v>3816.99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4685.73</v>
      </c>
      <c r="U11" s="9">
        <v>0</v>
      </c>
      <c r="V11" s="9">
        <v>8037.56</v>
      </c>
      <c r="W11" s="9">
        <v>0</v>
      </c>
      <c r="X11" s="9">
        <v>0</v>
      </c>
      <c r="Y11" s="9">
        <f>SUM(Z11:AB11)</f>
        <v>0</v>
      </c>
      <c r="Z11" s="9">
        <v>0</v>
      </c>
      <c r="AA11" s="9">
        <v>0</v>
      </c>
      <c r="AB11" s="9">
        <v>0</v>
      </c>
      <c r="AC11" s="9">
        <f aca="true" t="shared" si="1" ref="AC11:AC74">SUM(AD11:AJ11)</f>
        <v>2853.08</v>
      </c>
      <c r="AD11" s="9">
        <v>0</v>
      </c>
      <c r="AE11" s="9">
        <v>0</v>
      </c>
      <c r="AF11" s="9">
        <v>1507.52</v>
      </c>
      <c r="AG11" s="9">
        <v>0</v>
      </c>
      <c r="AH11" s="9">
        <v>0</v>
      </c>
      <c r="AI11" s="9">
        <v>672.78</v>
      </c>
      <c r="AJ11" s="9">
        <v>672.78</v>
      </c>
      <c r="AK11" s="9">
        <f aca="true" t="shared" si="2" ref="AK11:AK74">SUM(AL11:AT11)</f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f>SUM(AV11:BA11)</f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f>SUM(BC11)</f>
        <v>0</v>
      </c>
      <c r="BC11" s="9">
        <v>0</v>
      </c>
      <c r="BD11" s="9">
        <f aca="true" t="shared" si="3" ref="BD11:BD74">BB11+AU11+AK11+AC11+Y11+I11</f>
        <v>23210.35</v>
      </c>
      <c r="BE11" s="9">
        <f>SUM(BF11:CI11)</f>
        <v>9573.47</v>
      </c>
      <c r="BF11" s="9">
        <v>0</v>
      </c>
      <c r="BG11" s="9">
        <v>0</v>
      </c>
      <c r="BH11" s="9">
        <v>301.06</v>
      </c>
      <c r="BI11" s="9">
        <v>0</v>
      </c>
      <c r="BJ11" s="9">
        <v>1066.32</v>
      </c>
      <c r="BK11" s="9">
        <v>0</v>
      </c>
      <c r="BL11" s="9">
        <v>885.55</v>
      </c>
      <c r="BM11" s="9">
        <v>141.69</v>
      </c>
      <c r="BN11" s="9">
        <v>41.33</v>
      </c>
      <c r="BO11" s="9">
        <v>1249.43</v>
      </c>
      <c r="BP11" s="9">
        <v>0</v>
      </c>
      <c r="BQ11" s="9">
        <v>0</v>
      </c>
      <c r="BR11" s="9">
        <v>80.37</v>
      </c>
      <c r="BS11" s="9">
        <v>0</v>
      </c>
      <c r="BT11" s="9">
        <v>127.23</v>
      </c>
      <c r="BU11" s="9">
        <v>2.17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4769.25</v>
      </c>
      <c r="CF11" s="9">
        <v>0</v>
      </c>
      <c r="CG11" s="9">
        <v>877.22</v>
      </c>
      <c r="CH11" s="9">
        <v>0</v>
      </c>
      <c r="CI11" s="9">
        <v>31.85</v>
      </c>
      <c r="CJ11" s="9">
        <f>BD11-BE11</f>
        <v>13636.88</v>
      </c>
    </row>
    <row r="12" spans="1:88" ht="15">
      <c r="A12" s="8" t="s">
        <v>171</v>
      </c>
      <c r="B12" s="8">
        <v>10017</v>
      </c>
      <c r="C12" s="8" t="s">
        <v>166</v>
      </c>
      <c r="D12" s="8" t="s">
        <v>169</v>
      </c>
      <c r="E12" s="7" t="s">
        <v>227</v>
      </c>
      <c r="F12" s="8" t="s">
        <v>237</v>
      </c>
      <c r="G12" s="8" t="s">
        <v>236</v>
      </c>
      <c r="H12" s="8" t="s">
        <v>44</v>
      </c>
      <c r="I12" s="9">
        <f t="shared" si="0"/>
        <v>14499.39</v>
      </c>
      <c r="J12" s="9">
        <v>3346.01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2794.31</v>
      </c>
      <c r="U12" s="9">
        <v>0</v>
      </c>
      <c r="V12" s="9">
        <v>8359.07</v>
      </c>
      <c r="W12" s="9">
        <v>0</v>
      </c>
      <c r="X12" s="9">
        <v>0</v>
      </c>
      <c r="Y12" s="9">
        <f aca="true" t="shared" si="4" ref="Y12:Y75">SUM(Z12:AB12)</f>
        <v>0</v>
      </c>
      <c r="Z12" s="9">
        <v>0</v>
      </c>
      <c r="AA12" s="9">
        <v>0</v>
      </c>
      <c r="AB12" s="9">
        <v>0</v>
      </c>
      <c r="AC12" s="9">
        <f t="shared" si="1"/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f t="shared" si="2"/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f aca="true" t="shared" si="5" ref="AU12:AU75">SUM(AV12:BA12)</f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f aca="true" t="shared" si="6" ref="BB12:BB75">SUM(BC12)</f>
        <v>0</v>
      </c>
      <c r="BC12" s="9">
        <v>0</v>
      </c>
      <c r="BD12" s="9">
        <f t="shared" si="3"/>
        <v>14499.39</v>
      </c>
      <c r="BE12" s="9">
        <f aca="true" t="shared" si="7" ref="BE12:BE75">SUM(BF12:CI12)</f>
        <v>8911.81</v>
      </c>
      <c r="BF12" s="9">
        <v>0</v>
      </c>
      <c r="BG12" s="9">
        <v>157.9</v>
      </c>
      <c r="BH12" s="9">
        <v>959.32</v>
      </c>
      <c r="BI12" s="9">
        <v>907.83</v>
      </c>
      <c r="BJ12" s="9">
        <v>1066.32</v>
      </c>
      <c r="BK12" s="9">
        <v>0</v>
      </c>
      <c r="BL12" s="9">
        <v>869.96</v>
      </c>
      <c r="BM12" s="9">
        <v>139.19</v>
      </c>
      <c r="BN12" s="9">
        <v>40.6</v>
      </c>
      <c r="BO12" s="9">
        <v>1285.45</v>
      </c>
      <c r="BP12" s="9">
        <v>0</v>
      </c>
      <c r="BQ12" s="9">
        <v>0</v>
      </c>
      <c r="BR12" s="9">
        <v>83.59</v>
      </c>
      <c r="BS12" s="9">
        <v>0</v>
      </c>
      <c r="BT12" s="9">
        <v>111.53</v>
      </c>
      <c r="BU12" s="9">
        <v>2.13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2378.92</v>
      </c>
      <c r="CF12" s="9">
        <v>0</v>
      </c>
      <c r="CG12" s="9">
        <v>877.22</v>
      </c>
      <c r="CH12" s="9">
        <v>0</v>
      </c>
      <c r="CI12" s="9">
        <v>31.85</v>
      </c>
      <c r="CJ12" s="9">
        <f aca="true" t="shared" si="8" ref="CJ12:CJ75">BD12-BE12</f>
        <v>5587.58</v>
      </c>
    </row>
    <row r="13" spans="1:88" ht="15">
      <c r="A13" s="8" t="s">
        <v>126</v>
      </c>
      <c r="B13" s="8">
        <v>10029</v>
      </c>
      <c r="C13" s="8" t="s">
        <v>127</v>
      </c>
      <c r="D13" s="8" t="s">
        <v>128</v>
      </c>
      <c r="E13" s="7" t="s">
        <v>227</v>
      </c>
      <c r="F13" s="8" t="s">
        <v>238</v>
      </c>
      <c r="G13" s="8" t="s">
        <v>236</v>
      </c>
      <c r="H13" s="8" t="s">
        <v>33</v>
      </c>
      <c r="I13" s="9">
        <f t="shared" si="0"/>
        <v>8982</v>
      </c>
      <c r="J13" s="9">
        <v>2072.77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1688.18</v>
      </c>
      <c r="U13" s="9">
        <v>0</v>
      </c>
      <c r="V13" s="9">
        <v>5221.05</v>
      </c>
      <c r="W13" s="9">
        <v>0</v>
      </c>
      <c r="X13" s="9">
        <v>0</v>
      </c>
      <c r="Y13" s="9">
        <f t="shared" si="4"/>
        <v>387.82</v>
      </c>
      <c r="Z13" s="9">
        <v>387.82</v>
      </c>
      <c r="AA13" s="9">
        <v>0</v>
      </c>
      <c r="AB13" s="9">
        <v>0</v>
      </c>
      <c r="AC13" s="9">
        <f t="shared" si="1"/>
        <v>950</v>
      </c>
      <c r="AD13" s="9">
        <v>0</v>
      </c>
      <c r="AE13" s="9">
        <v>0</v>
      </c>
      <c r="AF13" s="9">
        <v>0</v>
      </c>
      <c r="AG13" s="9">
        <v>950</v>
      </c>
      <c r="AH13" s="9">
        <v>0</v>
      </c>
      <c r="AI13" s="9">
        <v>0</v>
      </c>
      <c r="AJ13" s="9">
        <v>0</v>
      </c>
      <c r="AK13" s="9">
        <f t="shared" si="2"/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f t="shared" si="5"/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f t="shared" si="6"/>
        <v>0</v>
      </c>
      <c r="BC13" s="9">
        <v>0</v>
      </c>
      <c r="BD13" s="9">
        <f t="shared" si="3"/>
        <v>10319.82</v>
      </c>
      <c r="BE13" s="9">
        <f t="shared" si="7"/>
        <v>6904.580000000001</v>
      </c>
      <c r="BF13" s="9">
        <v>0</v>
      </c>
      <c r="BG13" s="9">
        <v>0</v>
      </c>
      <c r="BH13" s="9">
        <v>484.54</v>
      </c>
      <c r="BI13" s="9">
        <v>221.4</v>
      </c>
      <c r="BJ13" s="9">
        <v>1066.64</v>
      </c>
      <c r="BK13" s="9">
        <v>0</v>
      </c>
      <c r="BL13" s="9">
        <v>374.79</v>
      </c>
      <c r="BM13" s="9">
        <v>89.95</v>
      </c>
      <c r="BN13" s="9">
        <v>26.24</v>
      </c>
      <c r="BO13" s="9">
        <v>821.78</v>
      </c>
      <c r="BP13" s="9">
        <v>0</v>
      </c>
      <c r="BQ13" s="9">
        <v>0</v>
      </c>
      <c r="BR13" s="9">
        <v>52.21</v>
      </c>
      <c r="BS13" s="9">
        <v>0</v>
      </c>
      <c r="BT13" s="9">
        <v>69.09</v>
      </c>
      <c r="BU13" s="9">
        <v>1.38</v>
      </c>
      <c r="BV13" s="9">
        <v>28.5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573.2</v>
      </c>
      <c r="CF13" s="9">
        <v>0</v>
      </c>
      <c r="CG13" s="9">
        <v>877.22</v>
      </c>
      <c r="CH13" s="9">
        <v>2185.79</v>
      </c>
      <c r="CI13" s="9">
        <v>31.85</v>
      </c>
      <c r="CJ13" s="9">
        <f t="shared" si="8"/>
        <v>3415.239999999999</v>
      </c>
    </row>
    <row r="14" spans="1:88" ht="15">
      <c r="A14" s="8" t="s">
        <v>87</v>
      </c>
      <c r="B14" s="8">
        <v>10030</v>
      </c>
      <c r="C14" s="8" t="s">
        <v>72</v>
      </c>
      <c r="D14" s="8" t="s">
        <v>88</v>
      </c>
      <c r="E14" s="7" t="s">
        <v>228</v>
      </c>
      <c r="F14" s="8" t="s">
        <v>239</v>
      </c>
      <c r="G14" s="8" t="s">
        <v>236</v>
      </c>
      <c r="H14" s="8" t="s">
        <v>37</v>
      </c>
      <c r="I14" s="9">
        <f t="shared" si="0"/>
        <v>36308.83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3365</v>
      </c>
      <c r="R14" s="9">
        <v>0</v>
      </c>
      <c r="S14" s="9">
        <v>0</v>
      </c>
      <c r="T14" s="9">
        <v>20570.37</v>
      </c>
      <c r="U14" s="9">
        <v>0</v>
      </c>
      <c r="V14" s="9">
        <v>12373.46</v>
      </c>
      <c r="W14" s="9">
        <v>0</v>
      </c>
      <c r="X14" s="9">
        <v>0</v>
      </c>
      <c r="Y14" s="9">
        <f t="shared" si="4"/>
        <v>0</v>
      </c>
      <c r="Z14" s="9">
        <v>0</v>
      </c>
      <c r="AA14" s="9">
        <v>0</v>
      </c>
      <c r="AB14" s="9">
        <v>0</v>
      </c>
      <c r="AC14" s="9">
        <f t="shared" si="1"/>
        <v>1148.54</v>
      </c>
      <c r="AD14" s="9">
        <v>0</v>
      </c>
      <c r="AE14" s="9">
        <v>0</v>
      </c>
      <c r="AF14" s="9">
        <v>0</v>
      </c>
      <c r="AG14" s="9">
        <v>0</v>
      </c>
      <c r="AH14" s="9">
        <v>486.52</v>
      </c>
      <c r="AI14" s="9">
        <v>662.02</v>
      </c>
      <c r="AJ14" s="9">
        <v>0</v>
      </c>
      <c r="AK14" s="9">
        <f t="shared" si="2"/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f t="shared" si="5"/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f t="shared" si="6"/>
        <v>0</v>
      </c>
      <c r="BC14" s="9">
        <v>0</v>
      </c>
      <c r="BD14" s="9">
        <f t="shared" si="3"/>
        <v>37457.37</v>
      </c>
      <c r="BE14" s="9">
        <f t="shared" si="7"/>
        <v>17707.34</v>
      </c>
      <c r="BF14" s="9">
        <v>0</v>
      </c>
      <c r="BG14" s="9">
        <v>157.9</v>
      </c>
      <c r="BH14" s="9">
        <v>1071.87</v>
      </c>
      <c r="BI14" s="9">
        <v>315.6</v>
      </c>
      <c r="BJ14" s="9">
        <v>1066.23</v>
      </c>
      <c r="BK14" s="9">
        <v>0</v>
      </c>
      <c r="BL14" s="9">
        <v>590.36</v>
      </c>
      <c r="BM14" s="9">
        <v>188.92</v>
      </c>
      <c r="BN14" s="9">
        <v>41.33</v>
      </c>
      <c r="BO14" s="9">
        <v>1549.92</v>
      </c>
      <c r="BP14" s="9">
        <v>1632.25</v>
      </c>
      <c r="BQ14" s="9">
        <v>0</v>
      </c>
      <c r="BR14" s="9">
        <v>0</v>
      </c>
      <c r="BS14" s="9">
        <v>0</v>
      </c>
      <c r="BT14" s="9">
        <v>329.44</v>
      </c>
      <c r="BU14" s="9">
        <v>2.89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8154.76</v>
      </c>
      <c r="CF14" s="9">
        <v>0</v>
      </c>
      <c r="CG14" s="9">
        <v>877.22</v>
      </c>
      <c r="CH14" s="9">
        <v>1696.8</v>
      </c>
      <c r="CI14" s="9">
        <v>31.85</v>
      </c>
      <c r="CJ14" s="9">
        <f t="shared" si="8"/>
        <v>19750.030000000002</v>
      </c>
    </row>
    <row r="15" spans="1:88" ht="15">
      <c r="A15" s="8" t="s">
        <v>172</v>
      </c>
      <c r="B15" s="8">
        <v>10042</v>
      </c>
      <c r="C15" s="8" t="s">
        <v>166</v>
      </c>
      <c r="D15" s="8" t="s">
        <v>169</v>
      </c>
      <c r="E15" s="7" t="s">
        <v>227</v>
      </c>
      <c r="F15" s="8" t="s">
        <v>237</v>
      </c>
      <c r="G15" s="8" t="s">
        <v>236</v>
      </c>
      <c r="H15" s="8" t="s">
        <v>44</v>
      </c>
      <c r="I15" s="9">
        <f t="shared" si="0"/>
        <v>13828.73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5469.66</v>
      </c>
      <c r="U15" s="9">
        <v>0</v>
      </c>
      <c r="V15" s="9">
        <v>8359.07</v>
      </c>
      <c r="W15" s="9">
        <v>0</v>
      </c>
      <c r="X15" s="9">
        <v>0</v>
      </c>
      <c r="Y15" s="9">
        <f t="shared" si="4"/>
        <v>0</v>
      </c>
      <c r="Z15" s="9">
        <v>0</v>
      </c>
      <c r="AA15" s="9">
        <v>0</v>
      </c>
      <c r="AB15" s="9">
        <v>0</v>
      </c>
      <c r="AC15" s="9">
        <f t="shared" si="1"/>
        <v>1345.56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1345.56</v>
      </c>
      <c r="AJ15" s="9">
        <v>0</v>
      </c>
      <c r="AK15" s="9">
        <f t="shared" si="2"/>
        <v>4199.44</v>
      </c>
      <c r="AL15" s="9">
        <v>0</v>
      </c>
      <c r="AM15" s="9">
        <v>1049.86</v>
      </c>
      <c r="AN15" s="9">
        <v>0</v>
      </c>
      <c r="AO15" s="9">
        <v>0</v>
      </c>
      <c r="AP15" s="9">
        <v>0</v>
      </c>
      <c r="AQ15" s="9">
        <v>911.61</v>
      </c>
      <c r="AR15" s="9">
        <v>844.79</v>
      </c>
      <c r="AS15" s="9">
        <v>0</v>
      </c>
      <c r="AT15" s="9">
        <v>1393.18</v>
      </c>
      <c r="AU15" s="9">
        <f t="shared" si="5"/>
        <v>8398.89</v>
      </c>
      <c r="AV15" s="9">
        <v>0</v>
      </c>
      <c r="AW15" s="9">
        <v>2099.72</v>
      </c>
      <c r="AX15" s="9">
        <v>0</v>
      </c>
      <c r="AY15" s="9">
        <v>1823.22</v>
      </c>
      <c r="AZ15" s="9">
        <v>1689.59</v>
      </c>
      <c r="BA15" s="9">
        <v>2786.36</v>
      </c>
      <c r="BB15" s="9">
        <f t="shared" si="6"/>
        <v>0</v>
      </c>
      <c r="BC15" s="9">
        <v>0</v>
      </c>
      <c r="BD15" s="9">
        <f t="shared" si="3"/>
        <v>27772.619999999995</v>
      </c>
      <c r="BE15" s="9">
        <f t="shared" si="7"/>
        <v>10623.530000000002</v>
      </c>
      <c r="BF15" s="9">
        <v>0</v>
      </c>
      <c r="BG15" s="9">
        <v>157.9</v>
      </c>
      <c r="BH15" s="9">
        <v>1070.8</v>
      </c>
      <c r="BI15" s="9">
        <v>152.14</v>
      </c>
      <c r="BJ15" s="9">
        <v>1066.39</v>
      </c>
      <c r="BK15" s="9">
        <v>0</v>
      </c>
      <c r="BL15" s="9">
        <v>737.96</v>
      </c>
      <c r="BM15" s="9">
        <v>141.69</v>
      </c>
      <c r="BN15" s="9">
        <v>41.33</v>
      </c>
      <c r="BO15" s="9">
        <v>1417.59</v>
      </c>
      <c r="BP15" s="9">
        <v>0</v>
      </c>
      <c r="BQ15" s="9">
        <v>0</v>
      </c>
      <c r="BR15" s="9">
        <v>83.59</v>
      </c>
      <c r="BS15" s="9">
        <v>0</v>
      </c>
      <c r="BT15" s="9">
        <v>138.29</v>
      </c>
      <c r="BU15" s="9">
        <v>2.17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2304.79</v>
      </c>
      <c r="CC15" s="9">
        <v>0</v>
      </c>
      <c r="CD15" s="9">
        <v>414.1</v>
      </c>
      <c r="CE15" s="9">
        <v>2184.25</v>
      </c>
      <c r="CF15" s="9">
        <v>215.57</v>
      </c>
      <c r="CG15" s="9">
        <v>463.12</v>
      </c>
      <c r="CH15" s="9">
        <v>0</v>
      </c>
      <c r="CI15" s="9">
        <v>31.85</v>
      </c>
      <c r="CJ15" s="9">
        <f t="shared" si="8"/>
        <v>17149.089999999993</v>
      </c>
    </row>
    <row r="16" spans="1:88" ht="15">
      <c r="A16" s="8" t="s">
        <v>173</v>
      </c>
      <c r="B16" s="8">
        <v>10054</v>
      </c>
      <c r="C16" s="8" t="s">
        <v>166</v>
      </c>
      <c r="D16" s="8" t="s">
        <v>169</v>
      </c>
      <c r="E16" s="7" t="s">
        <v>227</v>
      </c>
      <c r="F16" s="8" t="s">
        <v>237</v>
      </c>
      <c r="G16" s="8" t="s">
        <v>236</v>
      </c>
      <c r="H16" s="8" t="s">
        <v>44</v>
      </c>
      <c r="I16" s="9">
        <f t="shared" si="0"/>
        <v>12320.539999999999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3961.47</v>
      </c>
      <c r="U16" s="9">
        <v>0</v>
      </c>
      <c r="V16" s="9">
        <v>8359.07</v>
      </c>
      <c r="W16" s="9">
        <v>0</v>
      </c>
      <c r="X16" s="9">
        <v>0</v>
      </c>
      <c r="Y16" s="9">
        <f t="shared" si="4"/>
        <v>0</v>
      </c>
      <c r="Z16" s="9">
        <v>0</v>
      </c>
      <c r="AA16" s="9">
        <v>0</v>
      </c>
      <c r="AB16" s="9">
        <v>0</v>
      </c>
      <c r="AC16" s="9">
        <f t="shared" si="1"/>
        <v>1130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1130</v>
      </c>
      <c r="AJ16" s="9">
        <v>0</v>
      </c>
      <c r="AK16" s="9">
        <f t="shared" si="2"/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f t="shared" si="5"/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f t="shared" si="6"/>
        <v>0</v>
      </c>
      <c r="BC16" s="9">
        <v>0</v>
      </c>
      <c r="BD16" s="9">
        <f t="shared" si="3"/>
        <v>13450.539999999999</v>
      </c>
      <c r="BE16" s="9">
        <f t="shared" si="7"/>
        <v>8731.68</v>
      </c>
      <c r="BF16" s="9">
        <v>0</v>
      </c>
      <c r="BG16" s="9">
        <v>157.9</v>
      </c>
      <c r="BH16" s="9">
        <v>775.27</v>
      </c>
      <c r="BI16" s="9">
        <v>1155.93</v>
      </c>
      <c r="BJ16" s="9">
        <v>1066.39</v>
      </c>
      <c r="BK16" s="9">
        <v>0</v>
      </c>
      <c r="BL16" s="9">
        <v>616.03</v>
      </c>
      <c r="BM16" s="9">
        <v>118.28</v>
      </c>
      <c r="BN16" s="9">
        <v>34.5</v>
      </c>
      <c r="BO16" s="9">
        <v>1417.59</v>
      </c>
      <c r="BP16" s="9">
        <v>0</v>
      </c>
      <c r="BQ16" s="9">
        <v>0</v>
      </c>
      <c r="BR16" s="9">
        <v>83.59</v>
      </c>
      <c r="BS16" s="9">
        <v>0</v>
      </c>
      <c r="BT16" s="9">
        <v>123.21</v>
      </c>
      <c r="BU16" s="9">
        <v>1.81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2272.11</v>
      </c>
      <c r="CF16" s="9">
        <v>0</v>
      </c>
      <c r="CG16" s="9">
        <v>877.22</v>
      </c>
      <c r="CH16" s="9">
        <v>0</v>
      </c>
      <c r="CI16" s="9">
        <v>31.85</v>
      </c>
      <c r="CJ16" s="9">
        <f t="shared" si="8"/>
        <v>4718.859999999999</v>
      </c>
    </row>
    <row r="17" spans="1:88" ht="15">
      <c r="A17" s="8" t="s">
        <v>131</v>
      </c>
      <c r="B17" s="8">
        <v>10066</v>
      </c>
      <c r="C17" s="8" t="s">
        <v>127</v>
      </c>
      <c r="D17" s="8" t="s">
        <v>132</v>
      </c>
      <c r="E17" s="7" t="s">
        <v>227</v>
      </c>
      <c r="F17" s="8" t="s">
        <v>240</v>
      </c>
      <c r="G17" s="8" t="s">
        <v>236</v>
      </c>
      <c r="H17" s="8" t="s">
        <v>44</v>
      </c>
      <c r="I17" s="9">
        <f t="shared" si="0"/>
        <v>7520.01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1412.12</v>
      </c>
      <c r="U17" s="9">
        <v>0</v>
      </c>
      <c r="V17" s="9">
        <v>6107.89</v>
      </c>
      <c r="W17" s="9">
        <v>0</v>
      </c>
      <c r="X17" s="9">
        <v>0</v>
      </c>
      <c r="Y17" s="9">
        <f t="shared" si="4"/>
        <v>0</v>
      </c>
      <c r="Z17" s="9">
        <v>0</v>
      </c>
      <c r="AA17" s="9">
        <v>0</v>
      </c>
      <c r="AB17" s="9">
        <v>0</v>
      </c>
      <c r="AC17" s="9">
        <f t="shared" si="1"/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f t="shared" si="2"/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f t="shared" si="5"/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f t="shared" si="6"/>
        <v>0</v>
      </c>
      <c r="BC17" s="9">
        <v>0</v>
      </c>
      <c r="BD17" s="9">
        <f t="shared" si="3"/>
        <v>7520.01</v>
      </c>
      <c r="BE17" s="9">
        <f t="shared" si="7"/>
        <v>3792.1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451.2</v>
      </c>
      <c r="BM17" s="9">
        <v>72.19</v>
      </c>
      <c r="BN17" s="9">
        <v>21.06</v>
      </c>
      <c r="BO17" s="9">
        <v>895.99</v>
      </c>
      <c r="BP17" s="9">
        <v>549.97</v>
      </c>
      <c r="BQ17" s="9">
        <v>0</v>
      </c>
      <c r="BR17" s="9">
        <v>61.07</v>
      </c>
      <c r="BS17" s="9">
        <v>0</v>
      </c>
      <c r="BT17" s="9">
        <v>75.2</v>
      </c>
      <c r="BU17" s="9">
        <v>1.11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755.24</v>
      </c>
      <c r="CF17" s="9">
        <v>0</v>
      </c>
      <c r="CG17" s="9">
        <v>877.22</v>
      </c>
      <c r="CH17" s="9">
        <v>0</v>
      </c>
      <c r="CI17" s="9">
        <v>31.85</v>
      </c>
      <c r="CJ17" s="9">
        <f t="shared" si="8"/>
        <v>3727.9100000000003</v>
      </c>
    </row>
    <row r="18" spans="1:88" ht="15">
      <c r="A18" s="8" t="s">
        <v>174</v>
      </c>
      <c r="B18" s="8">
        <v>10078</v>
      </c>
      <c r="C18" s="8" t="s">
        <v>166</v>
      </c>
      <c r="D18" s="8" t="s">
        <v>169</v>
      </c>
      <c r="E18" s="7" t="s">
        <v>227</v>
      </c>
      <c r="F18" s="8" t="s">
        <v>235</v>
      </c>
      <c r="G18" s="8" t="s">
        <v>236</v>
      </c>
      <c r="H18" s="8" t="s">
        <v>44</v>
      </c>
      <c r="I18" s="9">
        <f t="shared" si="0"/>
        <v>9823.01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1785.45</v>
      </c>
      <c r="U18" s="9">
        <v>0</v>
      </c>
      <c r="V18" s="9">
        <v>8037.56</v>
      </c>
      <c r="W18" s="9">
        <v>0</v>
      </c>
      <c r="X18" s="9">
        <v>0</v>
      </c>
      <c r="Y18" s="9">
        <f t="shared" si="4"/>
        <v>0</v>
      </c>
      <c r="Z18" s="9">
        <v>0</v>
      </c>
      <c r="AA18" s="9">
        <v>0</v>
      </c>
      <c r="AB18" s="9">
        <v>0</v>
      </c>
      <c r="AC18" s="9">
        <f t="shared" si="1"/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f t="shared" si="2"/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f t="shared" si="5"/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f t="shared" si="6"/>
        <v>0</v>
      </c>
      <c r="BC18" s="9">
        <v>0</v>
      </c>
      <c r="BD18" s="9">
        <f t="shared" si="3"/>
        <v>9823.01</v>
      </c>
      <c r="BE18" s="9">
        <f t="shared" si="7"/>
        <v>6778.04</v>
      </c>
      <c r="BF18" s="9">
        <v>1309.73</v>
      </c>
      <c r="BG18" s="9">
        <v>0</v>
      </c>
      <c r="BH18" s="9">
        <v>0</v>
      </c>
      <c r="BI18" s="9">
        <v>309.29</v>
      </c>
      <c r="BJ18" s="9">
        <v>1066.23</v>
      </c>
      <c r="BK18" s="9">
        <v>0</v>
      </c>
      <c r="BL18" s="9">
        <v>196.46</v>
      </c>
      <c r="BM18" s="9">
        <v>94.3</v>
      </c>
      <c r="BN18" s="9">
        <v>27.5</v>
      </c>
      <c r="BO18" s="9">
        <v>924.37</v>
      </c>
      <c r="BP18" s="9">
        <v>690.84</v>
      </c>
      <c r="BQ18" s="9">
        <v>0</v>
      </c>
      <c r="BR18" s="9">
        <v>80.37</v>
      </c>
      <c r="BS18" s="9">
        <v>0</v>
      </c>
      <c r="BT18" s="9">
        <v>98.23</v>
      </c>
      <c r="BU18" s="9">
        <v>1.44</v>
      </c>
      <c r="BV18" s="9">
        <v>0</v>
      </c>
      <c r="BW18" s="9">
        <v>0</v>
      </c>
      <c r="BX18" s="9">
        <v>0</v>
      </c>
      <c r="BY18" s="9">
        <v>0</v>
      </c>
      <c r="BZ18" s="9">
        <v>31.85</v>
      </c>
      <c r="CA18" s="9">
        <v>0</v>
      </c>
      <c r="CB18" s="9">
        <v>0</v>
      </c>
      <c r="CC18" s="9">
        <v>0</v>
      </c>
      <c r="CD18" s="9">
        <v>0</v>
      </c>
      <c r="CE18" s="9">
        <v>1038.36</v>
      </c>
      <c r="CF18" s="9">
        <v>0</v>
      </c>
      <c r="CG18" s="9">
        <v>877.22</v>
      </c>
      <c r="CH18" s="9">
        <v>0</v>
      </c>
      <c r="CI18" s="9">
        <v>31.85</v>
      </c>
      <c r="CJ18" s="9">
        <f t="shared" si="8"/>
        <v>3044.9700000000003</v>
      </c>
    </row>
    <row r="19" spans="1:88" ht="15">
      <c r="A19" s="8" t="s">
        <v>133</v>
      </c>
      <c r="B19" s="8">
        <v>10080</v>
      </c>
      <c r="C19" s="8" t="s">
        <v>127</v>
      </c>
      <c r="D19" s="8" t="s">
        <v>132</v>
      </c>
      <c r="E19" s="7" t="s">
        <v>227</v>
      </c>
      <c r="F19" s="8" t="s">
        <v>241</v>
      </c>
      <c r="G19" s="8" t="s">
        <v>236</v>
      </c>
      <c r="H19" s="8" t="s">
        <v>33</v>
      </c>
      <c r="I19" s="9">
        <f t="shared" si="0"/>
        <v>9007.73</v>
      </c>
      <c r="J19" s="9">
        <v>2078.71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1281.93</v>
      </c>
      <c r="U19" s="9">
        <v>0</v>
      </c>
      <c r="V19" s="9">
        <v>5647.09</v>
      </c>
      <c r="W19" s="9">
        <v>0</v>
      </c>
      <c r="X19" s="9">
        <v>0</v>
      </c>
      <c r="Y19" s="9">
        <f t="shared" si="4"/>
        <v>549.07</v>
      </c>
      <c r="Z19" s="9">
        <v>549.07</v>
      </c>
      <c r="AA19" s="9">
        <v>0</v>
      </c>
      <c r="AB19" s="9">
        <v>0</v>
      </c>
      <c r="AC19" s="9">
        <f t="shared" si="1"/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f t="shared" si="2"/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f t="shared" si="5"/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f t="shared" si="6"/>
        <v>0</v>
      </c>
      <c r="BC19" s="9">
        <v>0</v>
      </c>
      <c r="BD19" s="9">
        <f t="shared" si="3"/>
        <v>9556.8</v>
      </c>
      <c r="BE19" s="9">
        <f t="shared" si="7"/>
        <v>4960.72</v>
      </c>
      <c r="BF19" s="9">
        <v>0</v>
      </c>
      <c r="BG19" s="9">
        <v>0</v>
      </c>
      <c r="BH19" s="9">
        <v>108.41</v>
      </c>
      <c r="BI19" s="9">
        <v>0</v>
      </c>
      <c r="BJ19" s="9">
        <v>1066.39</v>
      </c>
      <c r="BK19" s="9">
        <v>0</v>
      </c>
      <c r="BL19" s="9">
        <v>668.98</v>
      </c>
      <c r="BM19" s="9">
        <v>91.75</v>
      </c>
      <c r="BN19" s="9">
        <v>26.76</v>
      </c>
      <c r="BO19" s="9">
        <v>442.24</v>
      </c>
      <c r="BP19" s="9">
        <v>323.65</v>
      </c>
      <c r="BQ19" s="9">
        <v>0</v>
      </c>
      <c r="BR19" s="9">
        <v>56.47</v>
      </c>
      <c r="BS19" s="9">
        <v>0</v>
      </c>
      <c r="BT19" s="9">
        <v>69.29</v>
      </c>
      <c r="BU19" s="9">
        <v>1.4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1196.31</v>
      </c>
      <c r="CF19" s="9">
        <v>0</v>
      </c>
      <c r="CG19" s="9">
        <v>877.22</v>
      </c>
      <c r="CH19" s="9">
        <v>0</v>
      </c>
      <c r="CI19" s="9">
        <v>31.85</v>
      </c>
      <c r="CJ19" s="9">
        <f t="shared" si="8"/>
        <v>4596.079999999999</v>
      </c>
    </row>
    <row r="20" spans="1:88" ht="15">
      <c r="A20" s="8" t="s">
        <v>155</v>
      </c>
      <c r="B20" s="8">
        <v>10108</v>
      </c>
      <c r="C20" s="8" t="s">
        <v>135</v>
      </c>
      <c r="D20" s="8" t="s">
        <v>156</v>
      </c>
      <c r="E20" s="7" t="s">
        <v>227</v>
      </c>
      <c r="F20" s="8" t="s">
        <v>235</v>
      </c>
      <c r="G20" s="8" t="s">
        <v>236</v>
      </c>
      <c r="H20" s="8" t="s">
        <v>44</v>
      </c>
      <c r="I20" s="9">
        <f t="shared" si="0"/>
        <v>15201.46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7163.9</v>
      </c>
      <c r="U20" s="9">
        <v>0</v>
      </c>
      <c r="V20" s="9">
        <v>8037.56</v>
      </c>
      <c r="W20" s="9">
        <v>0</v>
      </c>
      <c r="X20" s="9">
        <v>0</v>
      </c>
      <c r="Y20" s="9">
        <f t="shared" si="4"/>
        <v>0</v>
      </c>
      <c r="Z20" s="9">
        <v>0</v>
      </c>
      <c r="AA20" s="9">
        <v>0</v>
      </c>
      <c r="AB20" s="9">
        <v>0</v>
      </c>
      <c r="AC20" s="9">
        <f t="shared" si="1"/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f t="shared" si="2"/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f t="shared" si="5"/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f t="shared" si="6"/>
        <v>0</v>
      </c>
      <c r="BC20" s="9">
        <v>0</v>
      </c>
      <c r="BD20" s="9">
        <f t="shared" si="3"/>
        <v>15201.46</v>
      </c>
      <c r="BE20" s="9">
        <f t="shared" si="7"/>
        <v>7964.580000000001</v>
      </c>
      <c r="BF20" s="9">
        <v>0</v>
      </c>
      <c r="BG20" s="9">
        <v>157.9</v>
      </c>
      <c r="BH20" s="9">
        <v>44.47</v>
      </c>
      <c r="BI20" s="9">
        <v>427.9</v>
      </c>
      <c r="BJ20" s="9">
        <v>1066.32</v>
      </c>
      <c r="BK20" s="9">
        <v>0</v>
      </c>
      <c r="BL20" s="9">
        <v>737.96</v>
      </c>
      <c r="BM20" s="9">
        <v>141.69</v>
      </c>
      <c r="BN20" s="9">
        <v>0</v>
      </c>
      <c r="BO20" s="9">
        <v>1549.92</v>
      </c>
      <c r="BP20" s="9">
        <v>0</v>
      </c>
      <c r="BQ20" s="9">
        <v>0</v>
      </c>
      <c r="BR20" s="9">
        <v>0</v>
      </c>
      <c r="BS20" s="9">
        <v>0</v>
      </c>
      <c r="BT20" s="9">
        <v>152.01</v>
      </c>
      <c r="BU20" s="9">
        <v>2.17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2775.17</v>
      </c>
      <c r="CF20" s="9">
        <v>0</v>
      </c>
      <c r="CG20" s="9">
        <v>877.22</v>
      </c>
      <c r="CH20" s="9">
        <v>0</v>
      </c>
      <c r="CI20" s="9">
        <v>31.85</v>
      </c>
      <c r="CJ20" s="9">
        <f t="shared" si="8"/>
        <v>7236.879999999998</v>
      </c>
    </row>
    <row r="21" spans="1:88" ht="15">
      <c r="A21" s="8" t="s">
        <v>134</v>
      </c>
      <c r="B21" s="8">
        <v>10110</v>
      </c>
      <c r="C21" s="8" t="s">
        <v>135</v>
      </c>
      <c r="D21" s="8" t="s">
        <v>136</v>
      </c>
      <c r="E21" s="7" t="s">
        <v>227</v>
      </c>
      <c r="F21" s="8" t="s">
        <v>242</v>
      </c>
      <c r="G21" s="8" t="s">
        <v>236</v>
      </c>
      <c r="H21" s="8" t="s">
        <v>44</v>
      </c>
      <c r="I21" s="9">
        <f t="shared" si="0"/>
        <v>11010.900000000001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5437.51</v>
      </c>
      <c r="U21" s="9">
        <v>0</v>
      </c>
      <c r="V21" s="9">
        <v>5573.39</v>
      </c>
      <c r="W21" s="9">
        <v>0</v>
      </c>
      <c r="X21" s="9">
        <v>0</v>
      </c>
      <c r="Y21" s="9">
        <f t="shared" si="4"/>
        <v>0</v>
      </c>
      <c r="Z21" s="9">
        <v>0</v>
      </c>
      <c r="AA21" s="9">
        <v>0</v>
      </c>
      <c r="AB21" s="9">
        <v>0</v>
      </c>
      <c r="AC21" s="9">
        <f t="shared" si="1"/>
        <v>672.78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672.78</v>
      </c>
      <c r="AJ21" s="9">
        <v>0</v>
      </c>
      <c r="AK21" s="9">
        <f t="shared" si="2"/>
        <v>9927.52</v>
      </c>
      <c r="AL21" s="9">
        <v>0</v>
      </c>
      <c r="AM21" s="9">
        <v>2481.88</v>
      </c>
      <c r="AN21" s="9">
        <v>0</v>
      </c>
      <c r="AO21" s="9">
        <v>0</v>
      </c>
      <c r="AP21" s="9">
        <v>0</v>
      </c>
      <c r="AQ21" s="9">
        <v>3625.01</v>
      </c>
      <c r="AR21" s="9">
        <v>105.04</v>
      </c>
      <c r="AS21" s="9">
        <v>0</v>
      </c>
      <c r="AT21" s="9">
        <v>3715.59</v>
      </c>
      <c r="AU21" s="9">
        <f t="shared" si="5"/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f t="shared" si="6"/>
        <v>0</v>
      </c>
      <c r="BC21" s="9">
        <v>0</v>
      </c>
      <c r="BD21" s="9">
        <f t="shared" si="3"/>
        <v>21611.200000000004</v>
      </c>
      <c r="BE21" s="9">
        <f t="shared" si="7"/>
        <v>10833.84</v>
      </c>
      <c r="BF21" s="9">
        <v>0</v>
      </c>
      <c r="BG21" s="9">
        <v>0</v>
      </c>
      <c r="BH21" s="9">
        <v>88.94</v>
      </c>
      <c r="BI21" s="9">
        <v>0</v>
      </c>
      <c r="BJ21" s="9">
        <v>4.12</v>
      </c>
      <c r="BK21" s="9">
        <v>0</v>
      </c>
      <c r="BL21" s="9">
        <v>543.91</v>
      </c>
      <c r="BM21" s="9">
        <v>130.54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2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7340.6</v>
      </c>
      <c r="CC21" s="9">
        <v>0</v>
      </c>
      <c r="CD21" s="9">
        <v>877.22</v>
      </c>
      <c r="CE21" s="9">
        <v>195.19</v>
      </c>
      <c r="CF21" s="9">
        <v>1619.47</v>
      </c>
      <c r="CG21" s="9">
        <v>0</v>
      </c>
      <c r="CH21" s="9">
        <v>0</v>
      </c>
      <c r="CI21" s="9">
        <v>31.85</v>
      </c>
      <c r="CJ21" s="9">
        <f t="shared" si="8"/>
        <v>10777.360000000004</v>
      </c>
    </row>
    <row r="22" spans="1:88" ht="15">
      <c r="A22" s="8" t="s">
        <v>175</v>
      </c>
      <c r="B22" s="8">
        <v>10121</v>
      </c>
      <c r="C22" s="8" t="s">
        <v>166</v>
      </c>
      <c r="D22" s="8" t="s">
        <v>169</v>
      </c>
      <c r="E22" s="7" t="s">
        <v>227</v>
      </c>
      <c r="F22" s="8" t="s">
        <v>235</v>
      </c>
      <c r="G22" s="8" t="s">
        <v>236</v>
      </c>
      <c r="H22" s="8" t="s">
        <v>44</v>
      </c>
      <c r="I22" s="9">
        <f t="shared" si="0"/>
        <v>17414.850000000002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9377.29</v>
      </c>
      <c r="U22" s="9">
        <v>0</v>
      </c>
      <c r="V22" s="9">
        <v>8037.56</v>
      </c>
      <c r="W22" s="9">
        <v>0</v>
      </c>
      <c r="X22" s="9">
        <v>0</v>
      </c>
      <c r="Y22" s="9">
        <f t="shared" si="4"/>
        <v>0</v>
      </c>
      <c r="Z22" s="9">
        <v>0</v>
      </c>
      <c r="AA22" s="9">
        <v>0</v>
      </c>
      <c r="AB22" s="9">
        <v>0</v>
      </c>
      <c r="AC22" s="9">
        <f t="shared" si="1"/>
        <v>2018.34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2018.34</v>
      </c>
      <c r="AJ22" s="9">
        <v>0</v>
      </c>
      <c r="AK22" s="9">
        <f t="shared" si="2"/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f t="shared" si="5"/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f t="shared" si="6"/>
        <v>0</v>
      </c>
      <c r="BC22" s="9">
        <v>0</v>
      </c>
      <c r="BD22" s="9">
        <f t="shared" si="3"/>
        <v>19433.190000000002</v>
      </c>
      <c r="BE22" s="9">
        <f t="shared" si="7"/>
        <v>9052.4</v>
      </c>
      <c r="BF22" s="9">
        <v>0</v>
      </c>
      <c r="BG22" s="9">
        <v>157.9</v>
      </c>
      <c r="BH22" s="9">
        <v>108.41</v>
      </c>
      <c r="BI22" s="9">
        <v>615.1</v>
      </c>
      <c r="BJ22" s="9">
        <v>1066.23</v>
      </c>
      <c r="BK22" s="9">
        <v>0</v>
      </c>
      <c r="BL22" s="9">
        <v>442.77</v>
      </c>
      <c r="BM22" s="9">
        <v>141.69</v>
      </c>
      <c r="BN22" s="9">
        <v>41.33</v>
      </c>
      <c r="BO22" s="9">
        <v>1460.92</v>
      </c>
      <c r="BP22" s="9">
        <v>0</v>
      </c>
      <c r="BQ22" s="9">
        <v>0</v>
      </c>
      <c r="BR22" s="9">
        <v>80.37</v>
      </c>
      <c r="BS22" s="9">
        <v>0</v>
      </c>
      <c r="BT22" s="9">
        <v>174.15</v>
      </c>
      <c r="BU22" s="9">
        <v>2.17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3852.29</v>
      </c>
      <c r="CF22" s="9">
        <v>0</v>
      </c>
      <c r="CG22" s="9">
        <v>877.22</v>
      </c>
      <c r="CH22" s="9">
        <v>0</v>
      </c>
      <c r="CI22" s="9">
        <v>31.85</v>
      </c>
      <c r="CJ22" s="9">
        <f t="shared" si="8"/>
        <v>10380.790000000003</v>
      </c>
    </row>
    <row r="23" spans="1:88" ht="15">
      <c r="A23" s="8" t="s">
        <v>137</v>
      </c>
      <c r="B23" s="8">
        <v>10133</v>
      </c>
      <c r="C23" s="8" t="s">
        <v>135</v>
      </c>
      <c r="D23" s="8" t="s">
        <v>136</v>
      </c>
      <c r="E23" s="7" t="s">
        <v>230</v>
      </c>
      <c r="F23" s="8" t="s">
        <v>242</v>
      </c>
      <c r="G23" s="8" t="s">
        <v>236</v>
      </c>
      <c r="H23" s="8" t="s">
        <v>16</v>
      </c>
      <c r="I23" s="9">
        <f t="shared" si="0"/>
        <v>22391.010000000002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3365</v>
      </c>
      <c r="R23" s="9">
        <v>0</v>
      </c>
      <c r="S23" s="9">
        <v>0</v>
      </c>
      <c r="T23" s="9">
        <v>11594.83</v>
      </c>
      <c r="U23" s="9">
        <v>0</v>
      </c>
      <c r="V23" s="9">
        <v>7431.18</v>
      </c>
      <c r="W23" s="9">
        <v>0</v>
      </c>
      <c r="X23" s="9">
        <v>0</v>
      </c>
      <c r="Y23" s="9">
        <f t="shared" si="4"/>
        <v>0</v>
      </c>
      <c r="Z23" s="9">
        <v>0</v>
      </c>
      <c r="AA23" s="9">
        <v>0</v>
      </c>
      <c r="AB23" s="9">
        <v>0</v>
      </c>
      <c r="AC23" s="9">
        <f t="shared" si="1"/>
        <v>1255.92</v>
      </c>
      <c r="AD23" s="9">
        <v>0</v>
      </c>
      <c r="AE23" s="9">
        <v>0</v>
      </c>
      <c r="AF23" s="9">
        <v>0</v>
      </c>
      <c r="AG23" s="9">
        <v>0</v>
      </c>
      <c r="AH23" s="9">
        <v>615.96</v>
      </c>
      <c r="AI23" s="9">
        <v>639.96</v>
      </c>
      <c r="AJ23" s="9">
        <v>0</v>
      </c>
      <c r="AK23" s="9">
        <f t="shared" si="2"/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f t="shared" si="5"/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f t="shared" si="6"/>
        <v>0</v>
      </c>
      <c r="BC23" s="9">
        <v>0</v>
      </c>
      <c r="BD23" s="9">
        <f t="shared" si="3"/>
        <v>23646.93</v>
      </c>
      <c r="BE23" s="9">
        <f t="shared" si="7"/>
        <v>9964.04</v>
      </c>
      <c r="BF23" s="9">
        <v>0</v>
      </c>
      <c r="BG23" s="9">
        <v>0</v>
      </c>
      <c r="BH23" s="9">
        <v>210.32</v>
      </c>
      <c r="BI23" s="9">
        <v>480.02</v>
      </c>
      <c r="BJ23" s="9">
        <v>1066.12</v>
      </c>
      <c r="BK23" s="9">
        <v>0</v>
      </c>
      <c r="BL23" s="9">
        <v>393.58</v>
      </c>
      <c r="BM23" s="9">
        <v>188.92</v>
      </c>
      <c r="BN23" s="9">
        <v>41.33</v>
      </c>
      <c r="BO23" s="9">
        <v>1460.92</v>
      </c>
      <c r="BP23" s="9">
        <v>0</v>
      </c>
      <c r="BQ23" s="9">
        <v>0</v>
      </c>
      <c r="BR23" s="9">
        <v>74.31</v>
      </c>
      <c r="BS23" s="9">
        <v>0</v>
      </c>
      <c r="BT23" s="9">
        <v>190.26</v>
      </c>
      <c r="BU23" s="9">
        <v>2.89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4946.3</v>
      </c>
      <c r="CF23" s="9">
        <v>0</v>
      </c>
      <c r="CG23" s="9">
        <v>877.22</v>
      </c>
      <c r="CH23" s="9">
        <v>0</v>
      </c>
      <c r="CI23" s="9">
        <v>31.85</v>
      </c>
      <c r="CJ23" s="9">
        <f t="shared" si="8"/>
        <v>13682.89</v>
      </c>
    </row>
    <row r="24" spans="1:88" ht="15">
      <c r="A24" s="8" t="s">
        <v>98</v>
      </c>
      <c r="B24" s="8">
        <v>10145</v>
      </c>
      <c r="C24" s="8" t="s">
        <v>72</v>
      </c>
      <c r="D24" s="8" t="s">
        <v>99</v>
      </c>
      <c r="E24" s="7" t="s">
        <v>231</v>
      </c>
      <c r="F24" s="8" t="s">
        <v>243</v>
      </c>
      <c r="G24" s="8" t="s">
        <v>236</v>
      </c>
      <c r="H24" s="8" t="s">
        <v>26</v>
      </c>
      <c r="I24" s="9">
        <f t="shared" si="0"/>
        <v>41247.26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3365</v>
      </c>
      <c r="R24" s="9">
        <v>0</v>
      </c>
      <c r="S24" s="9">
        <v>0</v>
      </c>
      <c r="T24" s="9">
        <v>20270.97</v>
      </c>
      <c r="U24" s="9">
        <v>0</v>
      </c>
      <c r="V24" s="9">
        <v>17611.29</v>
      </c>
      <c r="W24" s="9">
        <v>0</v>
      </c>
      <c r="X24" s="9">
        <v>0</v>
      </c>
      <c r="Y24" s="9">
        <f t="shared" si="4"/>
        <v>0</v>
      </c>
      <c r="Z24" s="9">
        <v>0</v>
      </c>
      <c r="AA24" s="9">
        <v>0</v>
      </c>
      <c r="AB24" s="9">
        <v>0</v>
      </c>
      <c r="AC24" s="9">
        <f t="shared" si="1"/>
        <v>1345.56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1345.56</v>
      </c>
      <c r="AJ24" s="9">
        <v>0</v>
      </c>
      <c r="AK24" s="9">
        <f t="shared" si="2"/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f t="shared" si="5"/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f t="shared" si="6"/>
        <v>0</v>
      </c>
      <c r="BC24" s="9">
        <v>0</v>
      </c>
      <c r="BD24" s="9">
        <f t="shared" si="3"/>
        <v>42592.82</v>
      </c>
      <c r="BE24" s="9">
        <f t="shared" si="7"/>
        <v>14507.82</v>
      </c>
      <c r="BF24" s="9">
        <v>0</v>
      </c>
      <c r="BG24" s="9">
        <v>157.9</v>
      </c>
      <c r="BH24" s="9">
        <v>109.31</v>
      </c>
      <c r="BI24" s="9">
        <v>0</v>
      </c>
      <c r="BJ24" s="9">
        <v>4.12</v>
      </c>
      <c r="BK24" s="9">
        <v>0</v>
      </c>
      <c r="BL24" s="9">
        <v>2951.82</v>
      </c>
      <c r="BM24" s="9">
        <v>141.69</v>
      </c>
      <c r="BN24" s="9">
        <v>41.33</v>
      </c>
      <c r="BO24" s="9">
        <v>0</v>
      </c>
      <c r="BP24" s="9">
        <v>0</v>
      </c>
      <c r="BQ24" s="9">
        <v>0</v>
      </c>
      <c r="BR24" s="9">
        <v>176.11</v>
      </c>
      <c r="BS24" s="9">
        <v>0</v>
      </c>
      <c r="BT24" s="9">
        <v>378.82</v>
      </c>
      <c r="BU24" s="9">
        <v>2.17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9635.48</v>
      </c>
      <c r="CF24" s="9">
        <v>0</v>
      </c>
      <c r="CG24" s="9">
        <v>877.22</v>
      </c>
      <c r="CH24" s="9">
        <v>0</v>
      </c>
      <c r="CI24" s="9">
        <v>31.85</v>
      </c>
      <c r="CJ24" s="9">
        <f t="shared" si="8"/>
        <v>28085</v>
      </c>
    </row>
    <row r="25" spans="1:88" ht="15">
      <c r="A25" s="8" t="s">
        <v>157</v>
      </c>
      <c r="B25" s="8">
        <v>10157</v>
      </c>
      <c r="C25" s="8" t="s">
        <v>135</v>
      </c>
      <c r="D25" s="8" t="s">
        <v>156</v>
      </c>
      <c r="E25" s="7" t="s">
        <v>227</v>
      </c>
      <c r="F25" s="8" t="s">
        <v>235</v>
      </c>
      <c r="G25" s="8" t="s">
        <v>236</v>
      </c>
      <c r="H25" s="8" t="s">
        <v>44</v>
      </c>
      <c r="I25" s="9">
        <f t="shared" si="0"/>
        <v>14486.09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6448.53</v>
      </c>
      <c r="U25" s="9">
        <v>0</v>
      </c>
      <c r="V25" s="9">
        <v>8037.56</v>
      </c>
      <c r="W25" s="9">
        <v>0</v>
      </c>
      <c r="X25" s="9">
        <v>0</v>
      </c>
      <c r="Y25" s="9">
        <f t="shared" si="4"/>
        <v>0</v>
      </c>
      <c r="Z25" s="9">
        <v>0</v>
      </c>
      <c r="AA25" s="9">
        <v>0</v>
      </c>
      <c r="AB25" s="9">
        <v>0</v>
      </c>
      <c r="AC25" s="9">
        <f t="shared" si="1"/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f t="shared" si="2"/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f t="shared" si="5"/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f t="shared" si="6"/>
        <v>0</v>
      </c>
      <c r="BC25" s="9">
        <v>0</v>
      </c>
      <c r="BD25" s="9">
        <f t="shared" si="3"/>
        <v>14486.09</v>
      </c>
      <c r="BE25" s="9">
        <f t="shared" si="7"/>
        <v>6895.700000000001</v>
      </c>
      <c r="BF25" s="9">
        <v>0</v>
      </c>
      <c r="BG25" s="9">
        <v>0</v>
      </c>
      <c r="BH25" s="9">
        <v>0</v>
      </c>
      <c r="BI25" s="9">
        <v>441.54</v>
      </c>
      <c r="BJ25" s="9">
        <v>1066.23</v>
      </c>
      <c r="BK25" s="9">
        <v>0</v>
      </c>
      <c r="BL25" s="9">
        <v>0</v>
      </c>
      <c r="BM25" s="9">
        <v>0</v>
      </c>
      <c r="BN25" s="9">
        <v>0</v>
      </c>
      <c r="BO25" s="9">
        <v>1460.92</v>
      </c>
      <c r="BP25" s="9">
        <v>0</v>
      </c>
      <c r="BQ25" s="9">
        <v>0</v>
      </c>
      <c r="BR25" s="9">
        <v>0</v>
      </c>
      <c r="BS25" s="9">
        <v>0</v>
      </c>
      <c r="BT25" s="9">
        <v>144.86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2873.08</v>
      </c>
      <c r="CF25" s="9">
        <v>0</v>
      </c>
      <c r="CG25" s="9">
        <v>877.22</v>
      </c>
      <c r="CH25" s="9">
        <v>0</v>
      </c>
      <c r="CI25" s="9">
        <v>31.85</v>
      </c>
      <c r="CJ25" s="9">
        <f t="shared" si="8"/>
        <v>7590.389999999999</v>
      </c>
    </row>
    <row r="26" spans="1:88" ht="15">
      <c r="A26" s="8" t="s">
        <v>158</v>
      </c>
      <c r="B26" s="8">
        <v>10169</v>
      </c>
      <c r="C26" s="8" t="s">
        <v>135</v>
      </c>
      <c r="D26" s="8" t="s">
        <v>156</v>
      </c>
      <c r="E26" s="7" t="s">
        <v>227</v>
      </c>
      <c r="F26" s="8" t="s">
        <v>237</v>
      </c>
      <c r="G26" s="8" t="s">
        <v>236</v>
      </c>
      <c r="H26" s="8" t="s">
        <v>101</v>
      </c>
      <c r="I26" s="9">
        <f t="shared" si="0"/>
        <v>14627.74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6268.67</v>
      </c>
      <c r="U26" s="9">
        <v>0</v>
      </c>
      <c r="V26" s="9">
        <v>8359.07</v>
      </c>
      <c r="W26" s="9">
        <v>0</v>
      </c>
      <c r="X26" s="9">
        <v>0</v>
      </c>
      <c r="Y26" s="9">
        <f t="shared" si="4"/>
        <v>0</v>
      </c>
      <c r="Z26" s="9">
        <v>0</v>
      </c>
      <c r="AA26" s="9">
        <v>0</v>
      </c>
      <c r="AB26" s="9">
        <v>0</v>
      </c>
      <c r="AC26" s="9">
        <f t="shared" si="1"/>
        <v>1345.56</v>
      </c>
      <c r="AD26" s="9">
        <v>0</v>
      </c>
      <c r="AE26" s="9">
        <v>0</v>
      </c>
      <c r="AF26" s="9">
        <v>0</v>
      </c>
      <c r="AG26" s="9">
        <v>0</v>
      </c>
      <c r="AH26" s="9">
        <v>672.78</v>
      </c>
      <c r="AI26" s="9">
        <v>672.78</v>
      </c>
      <c r="AJ26" s="9">
        <v>0</v>
      </c>
      <c r="AK26" s="9">
        <f t="shared" si="2"/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f t="shared" si="5"/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f t="shared" si="6"/>
        <v>0</v>
      </c>
      <c r="BC26" s="9">
        <v>0</v>
      </c>
      <c r="BD26" s="9">
        <f t="shared" si="3"/>
        <v>15973.3</v>
      </c>
      <c r="BE26" s="9">
        <f t="shared" si="7"/>
        <v>5623.31</v>
      </c>
      <c r="BF26" s="9">
        <v>0</v>
      </c>
      <c r="BG26" s="9">
        <v>0</v>
      </c>
      <c r="BH26" s="9">
        <v>44.47</v>
      </c>
      <c r="BI26" s="9">
        <v>0</v>
      </c>
      <c r="BJ26" s="9">
        <v>1066.39</v>
      </c>
      <c r="BK26" s="9">
        <v>0</v>
      </c>
      <c r="BL26" s="9">
        <v>292.55</v>
      </c>
      <c r="BM26" s="9">
        <v>140.43</v>
      </c>
      <c r="BN26" s="9">
        <v>40.96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146.28</v>
      </c>
      <c r="BU26" s="9">
        <v>2.15</v>
      </c>
      <c r="BV26" s="9">
        <v>0</v>
      </c>
      <c r="BW26" s="9">
        <v>171.3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2809.71</v>
      </c>
      <c r="CF26" s="9">
        <v>0</v>
      </c>
      <c r="CG26" s="9">
        <v>877.22</v>
      </c>
      <c r="CH26" s="9">
        <v>0</v>
      </c>
      <c r="CI26" s="9">
        <v>31.85</v>
      </c>
      <c r="CJ26" s="9">
        <f t="shared" si="8"/>
        <v>10349.989999999998</v>
      </c>
    </row>
    <row r="27" spans="1:88" ht="15">
      <c r="A27" s="8" t="s">
        <v>138</v>
      </c>
      <c r="B27" s="8">
        <v>10170</v>
      </c>
      <c r="C27" s="8" t="s">
        <v>135</v>
      </c>
      <c r="D27" s="8" t="s">
        <v>136</v>
      </c>
      <c r="E27" s="7" t="s">
        <v>229</v>
      </c>
      <c r="F27" s="8" t="s">
        <v>244</v>
      </c>
      <c r="G27" s="8" t="s">
        <v>236</v>
      </c>
      <c r="H27" s="8" t="s">
        <v>91</v>
      </c>
      <c r="I27" s="9">
        <f t="shared" si="0"/>
        <v>19549.68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3365</v>
      </c>
      <c r="R27" s="9">
        <v>0</v>
      </c>
      <c r="S27" s="9">
        <v>0</v>
      </c>
      <c r="T27" s="9">
        <v>9832.48</v>
      </c>
      <c r="U27" s="9">
        <v>0</v>
      </c>
      <c r="V27" s="9">
        <v>6352.2</v>
      </c>
      <c r="W27" s="9">
        <v>0</v>
      </c>
      <c r="X27" s="9">
        <v>0</v>
      </c>
      <c r="Y27" s="9">
        <f t="shared" si="4"/>
        <v>0</v>
      </c>
      <c r="Z27" s="9">
        <v>0</v>
      </c>
      <c r="AA27" s="9">
        <v>0</v>
      </c>
      <c r="AB27" s="9">
        <v>0</v>
      </c>
      <c r="AC27" s="9">
        <f t="shared" si="1"/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f t="shared" si="2"/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f t="shared" si="5"/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f t="shared" si="6"/>
        <v>0</v>
      </c>
      <c r="BC27" s="9">
        <v>0</v>
      </c>
      <c r="BD27" s="9">
        <f t="shared" si="3"/>
        <v>19549.68</v>
      </c>
      <c r="BE27" s="9">
        <f t="shared" si="7"/>
        <v>8819.46</v>
      </c>
      <c r="BF27" s="9">
        <v>0</v>
      </c>
      <c r="BG27" s="9">
        <v>0</v>
      </c>
      <c r="BH27" s="9">
        <v>0</v>
      </c>
      <c r="BI27" s="9">
        <v>0</v>
      </c>
      <c r="BJ27" s="9">
        <v>1062.2</v>
      </c>
      <c r="BK27" s="9">
        <v>0</v>
      </c>
      <c r="BL27" s="9">
        <v>295.18</v>
      </c>
      <c r="BM27" s="9">
        <v>141.69</v>
      </c>
      <c r="BN27" s="9">
        <v>0</v>
      </c>
      <c r="BO27" s="9">
        <v>0</v>
      </c>
      <c r="BP27" s="9">
        <v>0</v>
      </c>
      <c r="BQ27" s="9">
        <v>1702.77</v>
      </c>
      <c r="BR27" s="9">
        <v>0</v>
      </c>
      <c r="BS27" s="9">
        <v>0</v>
      </c>
      <c r="BT27" s="9">
        <v>161.85</v>
      </c>
      <c r="BU27" s="9">
        <v>2.17</v>
      </c>
      <c r="BV27" s="9">
        <v>0</v>
      </c>
      <c r="BW27" s="9">
        <v>399.7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4144.83</v>
      </c>
      <c r="CF27" s="9">
        <v>0</v>
      </c>
      <c r="CG27" s="9">
        <v>877.22</v>
      </c>
      <c r="CH27" s="9">
        <v>0</v>
      </c>
      <c r="CI27" s="9">
        <v>31.85</v>
      </c>
      <c r="CJ27" s="9">
        <f t="shared" si="8"/>
        <v>10730.220000000001</v>
      </c>
    </row>
    <row r="28" spans="1:88" ht="15">
      <c r="A28" s="8" t="s">
        <v>63</v>
      </c>
      <c r="B28" s="8">
        <v>10182</v>
      </c>
      <c r="C28" s="8" t="s">
        <v>166</v>
      </c>
      <c r="D28" s="8" t="s">
        <v>191</v>
      </c>
      <c r="E28" s="7" t="s">
        <v>229</v>
      </c>
      <c r="F28" s="8" t="s">
        <v>237</v>
      </c>
      <c r="G28" s="8" t="s">
        <v>236</v>
      </c>
      <c r="H28" s="8" t="s">
        <v>105</v>
      </c>
      <c r="I28" s="9">
        <f t="shared" si="0"/>
        <v>19386.17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3365</v>
      </c>
      <c r="R28" s="9">
        <v>0</v>
      </c>
      <c r="S28" s="9">
        <v>0</v>
      </c>
      <c r="T28" s="9">
        <v>7662.1</v>
      </c>
      <c r="U28" s="9">
        <v>0</v>
      </c>
      <c r="V28" s="9">
        <v>8359.07</v>
      </c>
      <c r="W28" s="9">
        <v>0</v>
      </c>
      <c r="X28" s="9">
        <v>0</v>
      </c>
      <c r="Y28" s="9">
        <f t="shared" si="4"/>
        <v>0</v>
      </c>
      <c r="Z28" s="9">
        <v>0</v>
      </c>
      <c r="AA28" s="9">
        <v>0</v>
      </c>
      <c r="AB28" s="9">
        <v>0</v>
      </c>
      <c r="AC28" s="9">
        <f t="shared" si="1"/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f t="shared" si="2"/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f t="shared" si="5"/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f t="shared" si="6"/>
        <v>0</v>
      </c>
      <c r="BC28" s="9">
        <v>0</v>
      </c>
      <c r="BD28" s="9">
        <f t="shared" si="3"/>
        <v>19386.17</v>
      </c>
      <c r="BE28" s="9">
        <f t="shared" si="7"/>
        <v>12220.939999999999</v>
      </c>
      <c r="BF28" s="9">
        <v>0</v>
      </c>
      <c r="BG28" s="9">
        <v>0</v>
      </c>
      <c r="BH28" s="9">
        <v>0</v>
      </c>
      <c r="BI28" s="9">
        <v>1635.99</v>
      </c>
      <c r="BJ28" s="9">
        <v>1066.23</v>
      </c>
      <c r="BK28" s="9">
        <v>0</v>
      </c>
      <c r="BL28" s="9">
        <v>295.18</v>
      </c>
      <c r="BM28" s="9">
        <v>141.69</v>
      </c>
      <c r="BN28" s="9">
        <v>41.33</v>
      </c>
      <c r="BO28" s="9">
        <v>1460.92</v>
      </c>
      <c r="BP28" s="9">
        <v>0</v>
      </c>
      <c r="BQ28" s="9">
        <v>2336.06</v>
      </c>
      <c r="BR28" s="9">
        <v>83.59</v>
      </c>
      <c r="BS28" s="9">
        <v>0</v>
      </c>
      <c r="BT28" s="9">
        <v>160.21</v>
      </c>
      <c r="BU28" s="9">
        <v>2.17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4088.5</v>
      </c>
      <c r="CF28" s="9">
        <v>0</v>
      </c>
      <c r="CG28" s="9">
        <v>877.22</v>
      </c>
      <c r="CH28" s="9">
        <v>0</v>
      </c>
      <c r="CI28" s="9">
        <v>31.85</v>
      </c>
      <c r="CJ28" s="9">
        <f t="shared" si="8"/>
        <v>7165.23</v>
      </c>
    </row>
    <row r="29" spans="1:88" ht="15">
      <c r="A29" s="8" t="s">
        <v>139</v>
      </c>
      <c r="B29" s="8">
        <v>10194</v>
      </c>
      <c r="C29" s="8" t="s">
        <v>135</v>
      </c>
      <c r="D29" s="8" t="s">
        <v>136</v>
      </c>
      <c r="E29" s="7" t="s">
        <v>227</v>
      </c>
      <c r="F29" s="8" t="s">
        <v>242</v>
      </c>
      <c r="G29" s="8" t="s">
        <v>236</v>
      </c>
      <c r="H29" s="8" t="s">
        <v>15</v>
      </c>
      <c r="I29" s="9">
        <f t="shared" si="0"/>
        <v>14852.630000000001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7421.45</v>
      </c>
      <c r="U29" s="9">
        <v>0</v>
      </c>
      <c r="V29" s="9">
        <v>7431.18</v>
      </c>
      <c r="W29" s="9">
        <v>0</v>
      </c>
      <c r="X29" s="9">
        <v>0</v>
      </c>
      <c r="Y29" s="9">
        <f t="shared" si="4"/>
        <v>0</v>
      </c>
      <c r="Z29" s="9">
        <v>0</v>
      </c>
      <c r="AA29" s="9">
        <v>0</v>
      </c>
      <c r="AB29" s="9">
        <v>0</v>
      </c>
      <c r="AC29" s="9">
        <f t="shared" si="1"/>
        <v>672.78</v>
      </c>
      <c r="AD29" s="9">
        <v>0</v>
      </c>
      <c r="AE29" s="9">
        <v>0</v>
      </c>
      <c r="AF29" s="9">
        <v>0</v>
      </c>
      <c r="AG29" s="9">
        <v>0</v>
      </c>
      <c r="AH29" s="9">
        <v>672.78</v>
      </c>
      <c r="AI29" s="9">
        <v>0</v>
      </c>
      <c r="AJ29" s="9">
        <v>0</v>
      </c>
      <c r="AK29" s="9">
        <f t="shared" si="2"/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f t="shared" si="5"/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f t="shared" si="6"/>
        <v>0</v>
      </c>
      <c r="BC29" s="9">
        <v>0</v>
      </c>
      <c r="BD29" s="9">
        <f t="shared" si="3"/>
        <v>15525.410000000002</v>
      </c>
      <c r="BE29" s="9">
        <f t="shared" si="7"/>
        <v>7788.030000000001</v>
      </c>
      <c r="BF29" s="9">
        <v>0</v>
      </c>
      <c r="BG29" s="9">
        <v>0</v>
      </c>
      <c r="BH29" s="9">
        <v>84.8</v>
      </c>
      <c r="BI29" s="9">
        <v>869.63</v>
      </c>
      <c r="BJ29" s="9">
        <v>1066.23</v>
      </c>
      <c r="BK29" s="9">
        <v>0</v>
      </c>
      <c r="BL29" s="9">
        <v>295.18</v>
      </c>
      <c r="BM29" s="9">
        <v>141.69</v>
      </c>
      <c r="BN29" s="9">
        <v>41.33</v>
      </c>
      <c r="BO29" s="9">
        <v>1417.59</v>
      </c>
      <c r="BP29" s="9">
        <v>0</v>
      </c>
      <c r="BQ29" s="9">
        <v>0</v>
      </c>
      <c r="BR29" s="9">
        <v>74.31</v>
      </c>
      <c r="BS29" s="9">
        <v>0</v>
      </c>
      <c r="BT29" s="9">
        <v>148.53</v>
      </c>
      <c r="BU29" s="9">
        <v>2.17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2737.5</v>
      </c>
      <c r="CF29" s="9">
        <v>0</v>
      </c>
      <c r="CG29" s="9">
        <v>877.22</v>
      </c>
      <c r="CH29" s="9">
        <v>0</v>
      </c>
      <c r="CI29" s="9">
        <v>31.85</v>
      </c>
      <c r="CJ29" s="9">
        <f t="shared" si="8"/>
        <v>7737.380000000001</v>
      </c>
    </row>
    <row r="30" spans="1:88" ht="15">
      <c r="A30" s="8" t="s">
        <v>100</v>
      </c>
      <c r="B30" s="8">
        <v>10200</v>
      </c>
      <c r="C30" s="8" t="s">
        <v>72</v>
      </c>
      <c r="D30" s="8" t="s">
        <v>99</v>
      </c>
      <c r="E30" s="7" t="s">
        <v>229</v>
      </c>
      <c r="F30" s="8" t="s">
        <v>245</v>
      </c>
      <c r="G30" s="8" t="s">
        <v>236</v>
      </c>
      <c r="H30" s="8" t="s">
        <v>101</v>
      </c>
      <c r="I30" s="9">
        <f t="shared" si="0"/>
        <v>31355.5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3365</v>
      </c>
      <c r="R30" s="9">
        <v>0</v>
      </c>
      <c r="S30" s="9">
        <v>0</v>
      </c>
      <c r="T30" s="9">
        <v>8942.13</v>
      </c>
      <c r="U30" s="9">
        <v>0</v>
      </c>
      <c r="V30" s="9">
        <v>19048.37</v>
      </c>
      <c r="W30" s="9">
        <v>0</v>
      </c>
      <c r="X30" s="9">
        <v>0</v>
      </c>
      <c r="Y30" s="9">
        <f t="shared" si="4"/>
        <v>0</v>
      </c>
      <c r="Z30" s="9">
        <v>0</v>
      </c>
      <c r="AA30" s="9">
        <v>0</v>
      </c>
      <c r="AB30" s="9">
        <v>0</v>
      </c>
      <c r="AC30" s="9">
        <f t="shared" si="1"/>
        <v>1345.56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1345.56</v>
      </c>
      <c r="AJ30" s="9">
        <v>0</v>
      </c>
      <c r="AK30" s="9">
        <f t="shared" si="2"/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f t="shared" si="5"/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f t="shared" si="6"/>
        <v>0</v>
      </c>
      <c r="BC30" s="9">
        <v>0</v>
      </c>
      <c r="BD30" s="9">
        <f t="shared" si="3"/>
        <v>32701.06</v>
      </c>
      <c r="BE30" s="9">
        <f t="shared" si="7"/>
        <v>15988.27</v>
      </c>
      <c r="BF30" s="9">
        <v>0</v>
      </c>
      <c r="BG30" s="9">
        <v>0</v>
      </c>
      <c r="BH30" s="9">
        <v>1986.72</v>
      </c>
      <c r="BI30" s="9">
        <v>57.96</v>
      </c>
      <c r="BJ30" s="9">
        <v>1066.23</v>
      </c>
      <c r="BK30" s="9">
        <v>0</v>
      </c>
      <c r="BL30" s="9">
        <v>2951.82</v>
      </c>
      <c r="BM30" s="9">
        <v>141.69</v>
      </c>
      <c r="BN30" s="9">
        <v>41.33</v>
      </c>
      <c r="BO30" s="9">
        <v>1549.92</v>
      </c>
      <c r="BP30" s="9">
        <v>0</v>
      </c>
      <c r="BQ30" s="9">
        <v>0</v>
      </c>
      <c r="BR30" s="9">
        <v>190.48</v>
      </c>
      <c r="BS30" s="9">
        <v>0</v>
      </c>
      <c r="BT30" s="9">
        <v>279.91</v>
      </c>
      <c r="BU30" s="9">
        <v>2.17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6810.97</v>
      </c>
      <c r="CF30" s="9">
        <v>0</v>
      </c>
      <c r="CG30" s="9">
        <v>877.22</v>
      </c>
      <c r="CH30" s="9">
        <v>0</v>
      </c>
      <c r="CI30" s="9">
        <v>31.85</v>
      </c>
      <c r="CJ30" s="9">
        <f t="shared" si="8"/>
        <v>16712.79</v>
      </c>
    </row>
    <row r="31" spans="1:88" ht="15">
      <c r="A31" s="8" t="s">
        <v>112</v>
      </c>
      <c r="B31" s="8">
        <v>10212</v>
      </c>
      <c r="C31" s="8" t="s">
        <v>108</v>
      </c>
      <c r="D31" s="8" t="s">
        <v>113</v>
      </c>
      <c r="E31" s="7" t="s">
        <v>229</v>
      </c>
      <c r="F31" s="8" t="s">
        <v>246</v>
      </c>
      <c r="G31" s="8" t="s">
        <v>236</v>
      </c>
      <c r="H31" s="8" t="s">
        <v>9</v>
      </c>
      <c r="I31" s="9">
        <f t="shared" si="0"/>
        <v>20966.22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3365</v>
      </c>
      <c r="R31" s="9">
        <v>0</v>
      </c>
      <c r="S31" s="9">
        <v>0</v>
      </c>
      <c r="T31" s="9">
        <v>4732.82</v>
      </c>
      <c r="U31" s="9">
        <v>0</v>
      </c>
      <c r="V31" s="9">
        <v>12868.4</v>
      </c>
      <c r="W31" s="9">
        <v>0</v>
      </c>
      <c r="X31" s="9">
        <v>0</v>
      </c>
      <c r="Y31" s="9">
        <f t="shared" si="4"/>
        <v>0</v>
      </c>
      <c r="Z31" s="9">
        <v>0</v>
      </c>
      <c r="AA31" s="9">
        <v>0</v>
      </c>
      <c r="AB31" s="9">
        <v>0</v>
      </c>
      <c r="AC31" s="9">
        <f t="shared" si="1"/>
        <v>1345.56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1345.56</v>
      </c>
      <c r="AJ31" s="9">
        <v>0</v>
      </c>
      <c r="AK31" s="9">
        <f t="shared" si="2"/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f t="shared" si="5"/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f t="shared" si="6"/>
        <v>0</v>
      </c>
      <c r="BC31" s="9">
        <v>0</v>
      </c>
      <c r="BD31" s="9">
        <f t="shared" si="3"/>
        <v>22311.780000000002</v>
      </c>
      <c r="BE31" s="9">
        <f t="shared" si="7"/>
        <v>9050.890000000001</v>
      </c>
      <c r="BF31" s="9">
        <v>0</v>
      </c>
      <c r="BG31" s="9">
        <v>0</v>
      </c>
      <c r="BH31" s="9">
        <v>37.63</v>
      </c>
      <c r="BI31" s="9">
        <v>446.23</v>
      </c>
      <c r="BJ31" s="9">
        <v>1066.23</v>
      </c>
      <c r="BK31" s="9">
        <v>0</v>
      </c>
      <c r="BL31" s="9">
        <v>1771.09</v>
      </c>
      <c r="BM31" s="9">
        <v>141.69</v>
      </c>
      <c r="BN31" s="9">
        <v>41.33</v>
      </c>
      <c r="BO31" s="9">
        <v>0</v>
      </c>
      <c r="BP31" s="9">
        <v>0</v>
      </c>
      <c r="BQ31" s="9">
        <v>0</v>
      </c>
      <c r="BR31" s="9">
        <v>128.68</v>
      </c>
      <c r="BS31" s="9">
        <v>0</v>
      </c>
      <c r="BT31" s="9">
        <v>176.01</v>
      </c>
      <c r="BU31" s="9">
        <v>2.17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4330.76</v>
      </c>
      <c r="CF31" s="9">
        <v>0</v>
      </c>
      <c r="CG31" s="9">
        <v>877.22</v>
      </c>
      <c r="CH31" s="9">
        <v>0</v>
      </c>
      <c r="CI31" s="9">
        <v>31.85</v>
      </c>
      <c r="CJ31" s="9">
        <f t="shared" si="8"/>
        <v>13260.890000000001</v>
      </c>
    </row>
    <row r="32" spans="1:88" ht="15">
      <c r="A32" s="8" t="s">
        <v>76</v>
      </c>
      <c r="B32" s="8">
        <v>10224</v>
      </c>
      <c r="C32" s="8" t="s">
        <v>72</v>
      </c>
      <c r="D32" s="8" t="s">
        <v>77</v>
      </c>
      <c r="E32" s="7" t="s">
        <v>229</v>
      </c>
      <c r="F32" s="8" t="s">
        <v>247</v>
      </c>
      <c r="G32" s="8" t="s">
        <v>236</v>
      </c>
      <c r="H32" s="8" t="s">
        <v>15</v>
      </c>
      <c r="I32" s="9">
        <f t="shared" si="0"/>
        <v>27364.25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3365</v>
      </c>
      <c r="R32" s="9">
        <v>0</v>
      </c>
      <c r="S32" s="9">
        <v>0</v>
      </c>
      <c r="T32" s="9">
        <v>7716.62</v>
      </c>
      <c r="U32" s="9">
        <v>0</v>
      </c>
      <c r="V32" s="9">
        <v>16282.63</v>
      </c>
      <c r="W32" s="9">
        <v>0</v>
      </c>
      <c r="X32" s="9">
        <v>0</v>
      </c>
      <c r="Y32" s="9">
        <f t="shared" si="4"/>
        <v>0</v>
      </c>
      <c r="Z32" s="9">
        <v>0</v>
      </c>
      <c r="AA32" s="9">
        <v>0</v>
      </c>
      <c r="AB32" s="9">
        <v>0</v>
      </c>
      <c r="AC32" s="9">
        <f t="shared" si="1"/>
        <v>568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568</v>
      </c>
      <c r="AJ32" s="9">
        <v>0</v>
      </c>
      <c r="AK32" s="9">
        <f t="shared" si="2"/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f t="shared" si="5"/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f t="shared" si="6"/>
        <v>0</v>
      </c>
      <c r="BC32" s="9">
        <v>0</v>
      </c>
      <c r="BD32" s="9">
        <f t="shared" si="3"/>
        <v>27932.25</v>
      </c>
      <c r="BE32" s="9">
        <f t="shared" si="7"/>
        <v>11220.36</v>
      </c>
      <c r="BF32" s="9">
        <v>0</v>
      </c>
      <c r="BG32" s="9">
        <v>157.9</v>
      </c>
      <c r="BH32" s="9">
        <v>0</v>
      </c>
      <c r="BI32" s="9">
        <v>57.46</v>
      </c>
      <c r="BJ32" s="9">
        <v>1066.32</v>
      </c>
      <c r="BK32" s="9">
        <v>0</v>
      </c>
      <c r="BL32" s="9">
        <v>1623.5</v>
      </c>
      <c r="BM32" s="9">
        <v>141.69</v>
      </c>
      <c r="BN32" s="9">
        <v>41.33</v>
      </c>
      <c r="BO32" s="9">
        <v>954.72</v>
      </c>
      <c r="BP32" s="9">
        <v>0</v>
      </c>
      <c r="BQ32" s="9">
        <v>0</v>
      </c>
      <c r="BR32" s="9">
        <v>0</v>
      </c>
      <c r="BS32" s="9">
        <v>0</v>
      </c>
      <c r="BT32" s="9">
        <v>239.99</v>
      </c>
      <c r="BU32" s="9">
        <v>2.17</v>
      </c>
      <c r="BV32" s="9">
        <v>0</v>
      </c>
      <c r="BW32" s="9">
        <v>57.1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5969.11</v>
      </c>
      <c r="CF32" s="9">
        <v>0</v>
      </c>
      <c r="CG32" s="9">
        <v>877.22</v>
      </c>
      <c r="CH32" s="9">
        <v>0</v>
      </c>
      <c r="CI32" s="9">
        <v>31.85</v>
      </c>
      <c r="CJ32" s="9">
        <f t="shared" si="8"/>
        <v>16711.89</v>
      </c>
    </row>
    <row r="33" spans="1:88" ht="15">
      <c r="A33" s="8" t="s">
        <v>89</v>
      </c>
      <c r="B33" s="8">
        <v>10236</v>
      </c>
      <c r="C33" s="8" t="s">
        <v>72</v>
      </c>
      <c r="D33" s="8" t="s">
        <v>88</v>
      </c>
      <c r="E33" s="7" t="s">
        <v>227</v>
      </c>
      <c r="F33" s="8" t="s">
        <v>246</v>
      </c>
      <c r="G33" s="8" t="s">
        <v>236</v>
      </c>
      <c r="H33" s="8" t="s">
        <v>44</v>
      </c>
      <c r="I33" s="9">
        <f t="shared" si="0"/>
        <v>14399.41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1531.01</v>
      </c>
      <c r="U33" s="9">
        <v>0</v>
      </c>
      <c r="V33" s="9">
        <v>12868.4</v>
      </c>
      <c r="W33" s="9">
        <v>0</v>
      </c>
      <c r="X33" s="9">
        <v>0</v>
      </c>
      <c r="Y33" s="9">
        <f t="shared" si="4"/>
        <v>0</v>
      </c>
      <c r="Z33" s="9">
        <v>0</v>
      </c>
      <c r="AA33" s="9">
        <v>0</v>
      </c>
      <c r="AB33" s="9">
        <v>0</v>
      </c>
      <c r="AC33" s="9">
        <f t="shared" si="1"/>
        <v>672.78</v>
      </c>
      <c r="AD33" s="9">
        <v>0</v>
      </c>
      <c r="AE33" s="9">
        <v>0</v>
      </c>
      <c r="AF33" s="9">
        <v>0</v>
      </c>
      <c r="AG33" s="9">
        <v>0</v>
      </c>
      <c r="AH33" s="9">
        <v>672.78</v>
      </c>
      <c r="AI33" s="9">
        <v>0</v>
      </c>
      <c r="AJ33" s="9">
        <v>0</v>
      </c>
      <c r="AK33" s="9">
        <f t="shared" si="2"/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f t="shared" si="5"/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f t="shared" si="6"/>
        <v>0</v>
      </c>
      <c r="BC33" s="9">
        <v>0</v>
      </c>
      <c r="BD33" s="9">
        <f t="shared" si="3"/>
        <v>15072.19</v>
      </c>
      <c r="BE33" s="9">
        <f t="shared" si="7"/>
        <v>6584.490000000001</v>
      </c>
      <c r="BF33" s="9">
        <v>0</v>
      </c>
      <c r="BG33" s="9">
        <v>0</v>
      </c>
      <c r="BH33" s="9">
        <v>43.4</v>
      </c>
      <c r="BI33" s="9">
        <v>13</v>
      </c>
      <c r="BJ33" s="9">
        <v>3.76</v>
      </c>
      <c r="BK33" s="9">
        <v>0</v>
      </c>
      <c r="BL33" s="9">
        <v>719.97</v>
      </c>
      <c r="BM33" s="9">
        <v>138.23</v>
      </c>
      <c r="BN33" s="9">
        <v>40.32</v>
      </c>
      <c r="BO33" s="9">
        <v>1549.92</v>
      </c>
      <c r="BP33" s="9">
        <v>0</v>
      </c>
      <c r="BQ33" s="9">
        <v>0</v>
      </c>
      <c r="BR33" s="9">
        <v>128.68</v>
      </c>
      <c r="BS33" s="9">
        <v>0</v>
      </c>
      <c r="BT33" s="9">
        <v>143.99</v>
      </c>
      <c r="BU33" s="9">
        <v>2.12</v>
      </c>
      <c r="BV33" s="9">
        <v>0</v>
      </c>
      <c r="BW33" s="9">
        <v>342.6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2549.43</v>
      </c>
      <c r="CF33" s="9">
        <v>0</v>
      </c>
      <c r="CG33" s="9">
        <v>877.22</v>
      </c>
      <c r="CH33" s="9">
        <v>0</v>
      </c>
      <c r="CI33" s="9">
        <v>31.85</v>
      </c>
      <c r="CJ33" s="9">
        <f t="shared" si="8"/>
        <v>8487.7</v>
      </c>
    </row>
    <row r="34" spans="1:88" ht="15">
      <c r="A34" s="8" t="s">
        <v>184</v>
      </c>
      <c r="B34" s="8">
        <v>10248</v>
      </c>
      <c r="C34" s="8" t="s">
        <v>166</v>
      </c>
      <c r="D34" s="8" t="s">
        <v>169</v>
      </c>
      <c r="E34" s="7" t="s">
        <v>227</v>
      </c>
      <c r="F34" s="8" t="s">
        <v>238</v>
      </c>
      <c r="G34" s="8" t="s">
        <v>236</v>
      </c>
      <c r="H34" s="8" t="s">
        <v>33</v>
      </c>
      <c r="I34" s="9">
        <f t="shared" si="0"/>
        <v>7680.4400000000005</v>
      </c>
      <c r="J34" s="9">
        <v>1566.32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893.07</v>
      </c>
      <c r="U34" s="9">
        <v>0</v>
      </c>
      <c r="V34" s="9">
        <v>5221.05</v>
      </c>
      <c r="W34" s="9">
        <v>0</v>
      </c>
      <c r="X34" s="9">
        <v>0</v>
      </c>
      <c r="Y34" s="9">
        <f t="shared" si="4"/>
        <v>0</v>
      </c>
      <c r="Z34" s="9">
        <v>0</v>
      </c>
      <c r="AA34" s="9">
        <v>0</v>
      </c>
      <c r="AB34" s="9">
        <v>0</v>
      </c>
      <c r="AC34" s="9">
        <f t="shared" si="1"/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f t="shared" si="2"/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f t="shared" si="5"/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f t="shared" si="6"/>
        <v>0</v>
      </c>
      <c r="BC34" s="9">
        <v>0</v>
      </c>
      <c r="BD34" s="9">
        <f t="shared" si="3"/>
        <v>7680.4400000000005</v>
      </c>
      <c r="BE34" s="9">
        <f t="shared" si="7"/>
        <v>2372.23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384.02</v>
      </c>
      <c r="BM34" s="9">
        <v>73.73</v>
      </c>
      <c r="BN34" s="9">
        <v>21.51</v>
      </c>
      <c r="BO34" s="9">
        <v>0</v>
      </c>
      <c r="BP34" s="9">
        <v>0</v>
      </c>
      <c r="BQ34" s="9">
        <v>0</v>
      </c>
      <c r="BR34" s="9">
        <v>52.21</v>
      </c>
      <c r="BS34" s="9">
        <v>0</v>
      </c>
      <c r="BT34" s="9">
        <v>61.14</v>
      </c>
      <c r="BU34" s="9">
        <v>1.13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869.42</v>
      </c>
      <c r="CF34" s="9">
        <v>0</v>
      </c>
      <c r="CG34" s="9">
        <v>877.22</v>
      </c>
      <c r="CH34" s="9">
        <v>0</v>
      </c>
      <c r="CI34" s="9">
        <v>31.85</v>
      </c>
      <c r="CJ34" s="9">
        <f t="shared" si="8"/>
        <v>5308.210000000001</v>
      </c>
    </row>
    <row r="35" spans="1:88" ht="15">
      <c r="A35" s="8" t="s">
        <v>185</v>
      </c>
      <c r="B35" s="8">
        <v>10250</v>
      </c>
      <c r="C35" s="8" t="s">
        <v>166</v>
      </c>
      <c r="D35" s="8" t="s">
        <v>169</v>
      </c>
      <c r="E35" s="7" t="s">
        <v>227</v>
      </c>
      <c r="F35" s="8" t="s">
        <v>238</v>
      </c>
      <c r="G35" s="8" t="s">
        <v>236</v>
      </c>
      <c r="H35" s="8" t="s">
        <v>44</v>
      </c>
      <c r="I35" s="9">
        <f t="shared" si="0"/>
        <v>5510.67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289.62</v>
      </c>
      <c r="U35" s="9">
        <v>0</v>
      </c>
      <c r="V35" s="9">
        <v>5221.05</v>
      </c>
      <c r="W35" s="9">
        <v>0</v>
      </c>
      <c r="X35" s="9">
        <v>0</v>
      </c>
      <c r="Y35" s="9">
        <f t="shared" si="4"/>
        <v>0</v>
      </c>
      <c r="Z35" s="9">
        <v>0</v>
      </c>
      <c r="AA35" s="9">
        <v>0</v>
      </c>
      <c r="AB35" s="9">
        <v>0</v>
      </c>
      <c r="AC35" s="9">
        <f t="shared" si="1"/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f t="shared" si="2"/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f t="shared" si="5"/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f t="shared" si="6"/>
        <v>0</v>
      </c>
      <c r="BC35" s="9">
        <v>0</v>
      </c>
      <c r="BD35" s="9">
        <f t="shared" si="3"/>
        <v>5510.67</v>
      </c>
      <c r="BE35" s="9">
        <f t="shared" si="7"/>
        <v>1879.4499999999998</v>
      </c>
      <c r="BF35" s="9">
        <v>0</v>
      </c>
      <c r="BG35" s="9">
        <v>0</v>
      </c>
      <c r="BH35" s="9">
        <v>0</v>
      </c>
      <c r="BI35" s="9">
        <v>35.38</v>
      </c>
      <c r="BJ35" s="9">
        <v>0</v>
      </c>
      <c r="BK35" s="9">
        <v>0</v>
      </c>
      <c r="BL35" s="9">
        <v>440.85</v>
      </c>
      <c r="BM35" s="9">
        <v>52.9</v>
      </c>
      <c r="BN35" s="9">
        <v>15.43</v>
      </c>
      <c r="BO35" s="9">
        <v>242.69</v>
      </c>
      <c r="BP35" s="9">
        <v>0</v>
      </c>
      <c r="BQ35" s="9">
        <v>0</v>
      </c>
      <c r="BR35" s="9">
        <v>52.21</v>
      </c>
      <c r="BS35" s="9">
        <v>0</v>
      </c>
      <c r="BT35" s="9">
        <v>55.11</v>
      </c>
      <c r="BU35" s="9">
        <v>0.81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354.55</v>
      </c>
      <c r="CF35" s="9">
        <v>0</v>
      </c>
      <c r="CG35" s="9">
        <v>597.67</v>
      </c>
      <c r="CH35" s="9">
        <v>0</v>
      </c>
      <c r="CI35" s="9">
        <v>31.85</v>
      </c>
      <c r="CJ35" s="9">
        <f t="shared" si="8"/>
        <v>3631.2200000000003</v>
      </c>
    </row>
    <row r="36" spans="1:88" ht="15">
      <c r="A36" s="8" t="s">
        <v>114</v>
      </c>
      <c r="B36" s="8">
        <v>10261</v>
      </c>
      <c r="C36" s="8" t="s">
        <v>108</v>
      </c>
      <c r="D36" s="8" t="s">
        <v>113</v>
      </c>
      <c r="E36" s="7" t="s">
        <v>227</v>
      </c>
      <c r="F36" s="8" t="s">
        <v>239</v>
      </c>
      <c r="G36" s="8" t="s">
        <v>236</v>
      </c>
      <c r="H36" s="8" t="s">
        <v>9</v>
      </c>
      <c r="I36" s="9">
        <f t="shared" si="0"/>
        <v>15105.88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2732.42</v>
      </c>
      <c r="U36" s="9">
        <v>0</v>
      </c>
      <c r="V36" s="9">
        <v>12373.46</v>
      </c>
      <c r="W36" s="9">
        <v>0</v>
      </c>
      <c r="X36" s="9">
        <v>0</v>
      </c>
      <c r="Y36" s="9">
        <f t="shared" si="4"/>
        <v>0</v>
      </c>
      <c r="Z36" s="9">
        <v>0</v>
      </c>
      <c r="AA36" s="9">
        <v>0</v>
      </c>
      <c r="AB36" s="9">
        <v>0</v>
      </c>
      <c r="AC36" s="9">
        <f t="shared" si="1"/>
        <v>2018.34</v>
      </c>
      <c r="AD36" s="9">
        <v>0</v>
      </c>
      <c r="AE36" s="9">
        <v>0</v>
      </c>
      <c r="AF36" s="9">
        <v>0</v>
      </c>
      <c r="AG36" s="9">
        <v>0</v>
      </c>
      <c r="AH36" s="9">
        <v>2018.34</v>
      </c>
      <c r="AI36" s="9">
        <v>0</v>
      </c>
      <c r="AJ36" s="9">
        <v>0</v>
      </c>
      <c r="AK36" s="9">
        <f t="shared" si="2"/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f t="shared" si="5"/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f t="shared" si="6"/>
        <v>0</v>
      </c>
      <c r="BC36" s="9">
        <v>0</v>
      </c>
      <c r="BD36" s="9">
        <f t="shared" si="3"/>
        <v>17124.219999999998</v>
      </c>
      <c r="BE36" s="9">
        <f t="shared" si="7"/>
        <v>5585.780000000001</v>
      </c>
      <c r="BF36" s="9">
        <v>0</v>
      </c>
      <c r="BG36" s="9">
        <v>0</v>
      </c>
      <c r="BH36" s="9">
        <v>36.39</v>
      </c>
      <c r="BI36" s="9">
        <v>182.57</v>
      </c>
      <c r="BJ36" s="9">
        <v>1065.96</v>
      </c>
      <c r="BK36" s="9">
        <v>0</v>
      </c>
      <c r="BL36" s="9">
        <v>295.18</v>
      </c>
      <c r="BM36" s="9">
        <v>141.69</v>
      </c>
      <c r="BN36" s="9">
        <v>41.33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2.17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2911.42</v>
      </c>
      <c r="CF36" s="9">
        <v>0</v>
      </c>
      <c r="CG36" s="9">
        <v>877.22</v>
      </c>
      <c r="CH36" s="9">
        <v>0</v>
      </c>
      <c r="CI36" s="9">
        <v>31.85</v>
      </c>
      <c r="CJ36" s="9">
        <f t="shared" si="8"/>
        <v>11538.439999999997</v>
      </c>
    </row>
    <row r="37" spans="1:88" ht="15">
      <c r="A37" s="8" t="s">
        <v>115</v>
      </c>
      <c r="B37" s="8">
        <v>10273</v>
      </c>
      <c r="C37" s="8" t="s">
        <v>108</v>
      </c>
      <c r="D37" s="8" t="s">
        <v>113</v>
      </c>
      <c r="E37" s="7" t="s">
        <v>227</v>
      </c>
      <c r="F37" s="8" t="s">
        <v>246</v>
      </c>
      <c r="G37" s="8" t="s">
        <v>236</v>
      </c>
      <c r="H37" s="8" t="s">
        <v>105</v>
      </c>
      <c r="I37" s="9">
        <f t="shared" si="0"/>
        <v>14761.98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1893.58</v>
      </c>
      <c r="U37" s="9">
        <v>0</v>
      </c>
      <c r="V37" s="9">
        <v>12868.4</v>
      </c>
      <c r="W37" s="9">
        <v>0</v>
      </c>
      <c r="X37" s="9">
        <v>0</v>
      </c>
      <c r="Y37" s="9">
        <f t="shared" si="4"/>
        <v>0</v>
      </c>
      <c r="Z37" s="9">
        <v>0</v>
      </c>
      <c r="AA37" s="9">
        <v>0</v>
      </c>
      <c r="AB37" s="9">
        <v>0</v>
      </c>
      <c r="AC37" s="9">
        <f t="shared" si="1"/>
        <v>672.78</v>
      </c>
      <c r="AD37" s="9">
        <v>0</v>
      </c>
      <c r="AE37" s="9">
        <v>0</v>
      </c>
      <c r="AF37" s="9">
        <v>0</v>
      </c>
      <c r="AG37" s="9">
        <v>0</v>
      </c>
      <c r="AH37" s="9">
        <v>672.78</v>
      </c>
      <c r="AI37" s="9">
        <v>0</v>
      </c>
      <c r="AJ37" s="9">
        <v>0</v>
      </c>
      <c r="AK37" s="9">
        <f t="shared" si="2"/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f t="shared" si="5"/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f t="shared" si="6"/>
        <v>0</v>
      </c>
      <c r="BC37" s="9">
        <v>0</v>
      </c>
      <c r="BD37" s="9">
        <f t="shared" si="3"/>
        <v>15434.76</v>
      </c>
      <c r="BE37" s="9">
        <f t="shared" si="7"/>
        <v>6356.510000000001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2951.82</v>
      </c>
      <c r="BM37" s="9">
        <v>141.69</v>
      </c>
      <c r="BN37" s="9">
        <v>41.33</v>
      </c>
      <c r="BO37" s="9">
        <v>0</v>
      </c>
      <c r="BP37" s="9">
        <v>0</v>
      </c>
      <c r="BQ37" s="9">
        <v>0</v>
      </c>
      <c r="BR37" s="9">
        <v>128.68</v>
      </c>
      <c r="BS37" s="9">
        <v>0</v>
      </c>
      <c r="BT37" s="9">
        <v>147.62</v>
      </c>
      <c r="BU37" s="9">
        <v>2.17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2034.13</v>
      </c>
      <c r="CF37" s="9">
        <v>0</v>
      </c>
      <c r="CG37" s="9">
        <v>877.22</v>
      </c>
      <c r="CH37" s="9">
        <v>0</v>
      </c>
      <c r="CI37" s="9">
        <v>31.85</v>
      </c>
      <c r="CJ37" s="9">
        <f t="shared" si="8"/>
        <v>9078.25</v>
      </c>
    </row>
    <row r="38" spans="1:88" ht="15">
      <c r="A38" s="8" t="s">
        <v>186</v>
      </c>
      <c r="B38" s="8">
        <v>10285</v>
      </c>
      <c r="C38" s="8" t="s">
        <v>166</v>
      </c>
      <c r="D38" s="8" t="s">
        <v>169</v>
      </c>
      <c r="E38" s="7" t="s">
        <v>227</v>
      </c>
      <c r="F38" s="8" t="s">
        <v>249</v>
      </c>
      <c r="G38" s="8" t="s">
        <v>236</v>
      </c>
      <c r="H38" s="8" t="s">
        <v>44</v>
      </c>
      <c r="I38" s="9">
        <f t="shared" si="0"/>
        <v>5321.44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301.2</v>
      </c>
      <c r="U38" s="9">
        <v>0</v>
      </c>
      <c r="V38" s="9">
        <v>5020.24</v>
      </c>
      <c r="W38" s="9">
        <v>0</v>
      </c>
      <c r="X38" s="9">
        <v>0</v>
      </c>
      <c r="Y38" s="9">
        <f t="shared" si="4"/>
        <v>0</v>
      </c>
      <c r="Z38" s="9">
        <v>0</v>
      </c>
      <c r="AA38" s="9">
        <v>0</v>
      </c>
      <c r="AB38" s="9">
        <v>0</v>
      </c>
      <c r="AC38" s="9">
        <f t="shared" si="1"/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f t="shared" si="2"/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f t="shared" si="5"/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f t="shared" si="6"/>
        <v>0</v>
      </c>
      <c r="BC38" s="9">
        <v>0</v>
      </c>
      <c r="BD38" s="9">
        <f t="shared" si="3"/>
        <v>5321.44</v>
      </c>
      <c r="BE38" s="9">
        <f t="shared" si="7"/>
        <v>2359.56</v>
      </c>
      <c r="BF38" s="9">
        <v>0</v>
      </c>
      <c r="BG38" s="9">
        <v>0</v>
      </c>
      <c r="BH38" s="9">
        <v>73.29</v>
      </c>
      <c r="BI38" s="9">
        <v>35.38</v>
      </c>
      <c r="BJ38" s="9">
        <v>898.65</v>
      </c>
      <c r="BK38" s="9">
        <v>0</v>
      </c>
      <c r="BL38" s="9">
        <v>372.5</v>
      </c>
      <c r="BM38" s="9">
        <v>51.09</v>
      </c>
      <c r="BN38" s="9">
        <v>14.9</v>
      </c>
      <c r="BO38" s="9">
        <v>0</v>
      </c>
      <c r="BP38" s="9">
        <v>0</v>
      </c>
      <c r="BQ38" s="9">
        <v>0</v>
      </c>
      <c r="BR38" s="9">
        <v>50.2</v>
      </c>
      <c r="BS38" s="9">
        <v>0</v>
      </c>
      <c r="BT38" s="9">
        <v>53.21</v>
      </c>
      <c r="BU38" s="9">
        <v>0.78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206.53</v>
      </c>
      <c r="CF38" s="9">
        <v>0</v>
      </c>
      <c r="CG38" s="9">
        <v>571.18</v>
      </c>
      <c r="CH38" s="9">
        <v>0</v>
      </c>
      <c r="CI38" s="9">
        <v>31.85</v>
      </c>
      <c r="CJ38" s="9">
        <f t="shared" si="8"/>
        <v>2961.8799999999997</v>
      </c>
    </row>
    <row r="39" spans="1:88" ht="15">
      <c r="A39" s="8" t="s">
        <v>192</v>
      </c>
      <c r="B39" s="8">
        <v>10297</v>
      </c>
      <c r="C39" s="8" t="s">
        <v>166</v>
      </c>
      <c r="D39" s="8" t="s">
        <v>191</v>
      </c>
      <c r="E39" s="7" t="s">
        <v>227</v>
      </c>
      <c r="F39" s="8" t="s">
        <v>248</v>
      </c>
      <c r="G39" s="8" t="s">
        <v>236</v>
      </c>
      <c r="H39" s="8" t="s">
        <v>44</v>
      </c>
      <c r="I39" s="9">
        <f t="shared" si="0"/>
        <v>5909.639999999999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1082.49</v>
      </c>
      <c r="U39" s="9">
        <v>0</v>
      </c>
      <c r="V39" s="9">
        <v>4827.15</v>
      </c>
      <c r="W39" s="9">
        <v>0</v>
      </c>
      <c r="X39" s="9">
        <v>0</v>
      </c>
      <c r="Y39" s="9">
        <f t="shared" si="4"/>
        <v>0</v>
      </c>
      <c r="Z39" s="9">
        <v>0</v>
      </c>
      <c r="AA39" s="9">
        <v>0</v>
      </c>
      <c r="AB39" s="9">
        <v>0</v>
      </c>
      <c r="AC39" s="9">
        <f t="shared" si="1"/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f t="shared" si="2"/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f t="shared" si="5"/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f t="shared" si="6"/>
        <v>0</v>
      </c>
      <c r="BC39" s="9">
        <v>0</v>
      </c>
      <c r="BD39" s="9">
        <f t="shared" si="3"/>
        <v>5909.639999999999</v>
      </c>
      <c r="BE39" s="9">
        <f t="shared" si="7"/>
        <v>5909.64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5909.64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f t="shared" si="8"/>
        <v>0</v>
      </c>
    </row>
    <row r="40" spans="1:88" ht="15">
      <c r="A40" s="8" t="s">
        <v>107</v>
      </c>
      <c r="B40" s="8">
        <v>10303</v>
      </c>
      <c r="C40" s="8" t="s">
        <v>108</v>
      </c>
      <c r="D40" s="8" t="s">
        <v>109</v>
      </c>
      <c r="E40" s="7" t="s">
        <v>227</v>
      </c>
      <c r="F40" s="8" t="s">
        <v>246</v>
      </c>
      <c r="G40" s="8" t="s">
        <v>236</v>
      </c>
      <c r="H40" s="8" t="s">
        <v>44</v>
      </c>
      <c r="I40" s="9">
        <f t="shared" si="0"/>
        <v>13640.49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772.09</v>
      </c>
      <c r="U40" s="9">
        <v>0</v>
      </c>
      <c r="V40" s="9">
        <v>12868.4</v>
      </c>
      <c r="W40" s="9">
        <v>0</v>
      </c>
      <c r="X40" s="9">
        <v>0</v>
      </c>
      <c r="Y40" s="9">
        <f t="shared" si="4"/>
        <v>0</v>
      </c>
      <c r="Z40" s="9">
        <v>0</v>
      </c>
      <c r="AA40" s="9">
        <v>0</v>
      </c>
      <c r="AB40" s="9">
        <v>0</v>
      </c>
      <c r="AC40" s="9">
        <f t="shared" si="1"/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f t="shared" si="2"/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f t="shared" si="5"/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f t="shared" si="6"/>
        <v>0</v>
      </c>
      <c r="BC40" s="9">
        <v>0</v>
      </c>
      <c r="BD40" s="9">
        <f t="shared" si="3"/>
        <v>13640.49</v>
      </c>
      <c r="BE40" s="9">
        <f t="shared" si="7"/>
        <v>7304.96</v>
      </c>
      <c r="BF40" s="9">
        <v>0</v>
      </c>
      <c r="BG40" s="9">
        <v>0</v>
      </c>
      <c r="BH40" s="9">
        <v>985.53</v>
      </c>
      <c r="BI40" s="9">
        <v>127.97</v>
      </c>
      <c r="BJ40" s="9">
        <v>1065.96</v>
      </c>
      <c r="BK40" s="9">
        <v>0</v>
      </c>
      <c r="BL40" s="9">
        <v>1636.86</v>
      </c>
      <c r="BM40" s="9">
        <v>130.95</v>
      </c>
      <c r="BN40" s="9">
        <v>38.19</v>
      </c>
      <c r="BO40" s="9">
        <v>0</v>
      </c>
      <c r="BP40" s="9">
        <v>0</v>
      </c>
      <c r="BQ40" s="9">
        <v>0</v>
      </c>
      <c r="BR40" s="9">
        <v>128.68</v>
      </c>
      <c r="BS40" s="9">
        <v>0</v>
      </c>
      <c r="BT40" s="9">
        <v>136.4</v>
      </c>
      <c r="BU40" s="9">
        <v>2.01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2143.34</v>
      </c>
      <c r="CF40" s="9">
        <v>0</v>
      </c>
      <c r="CG40" s="9">
        <v>877.22</v>
      </c>
      <c r="CH40" s="9">
        <v>0</v>
      </c>
      <c r="CI40" s="9">
        <v>31.85</v>
      </c>
      <c r="CJ40" s="9">
        <f t="shared" si="8"/>
        <v>6335.53</v>
      </c>
    </row>
    <row r="41" spans="1:88" ht="15">
      <c r="A41" s="8" t="s">
        <v>110</v>
      </c>
      <c r="B41" s="8">
        <v>10315</v>
      </c>
      <c r="C41" s="8" t="s">
        <v>108</v>
      </c>
      <c r="D41" s="8" t="s">
        <v>109</v>
      </c>
      <c r="E41" s="7" t="s">
        <v>227</v>
      </c>
      <c r="F41" s="8" t="s">
        <v>239</v>
      </c>
      <c r="G41" s="8" t="s">
        <v>236</v>
      </c>
      <c r="H41" s="8" t="s">
        <v>9</v>
      </c>
      <c r="I41" s="9">
        <f t="shared" si="0"/>
        <v>14804.849999999999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2431.39</v>
      </c>
      <c r="U41" s="9">
        <v>0</v>
      </c>
      <c r="V41" s="9">
        <v>12373.46</v>
      </c>
      <c r="W41" s="9">
        <v>0</v>
      </c>
      <c r="X41" s="9">
        <v>0</v>
      </c>
      <c r="Y41" s="9">
        <f t="shared" si="4"/>
        <v>0</v>
      </c>
      <c r="Z41" s="9">
        <v>0</v>
      </c>
      <c r="AA41" s="9">
        <v>0</v>
      </c>
      <c r="AB41" s="9">
        <v>0</v>
      </c>
      <c r="AC41" s="9">
        <f t="shared" si="1"/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f t="shared" si="2"/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f t="shared" si="5"/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f t="shared" si="6"/>
        <v>0</v>
      </c>
      <c r="BC41" s="9">
        <v>0</v>
      </c>
      <c r="BD41" s="9">
        <f t="shared" si="3"/>
        <v>14804.849999999999</v>
      </c>
      <c r="BE41" s="9">
        <f t="shared" si="7"/>
        <v>6313.860000000001</v>
      </c>
      <c r="BF41" s="9">
        <v>0</v>
      </c>
      <c r="BG41" s="9">
        <v>0</v>
      </c>
      <c r="BH41" s="9">
        <v>125.33</v>
      </c>
      <c r="BI41" s="9">
        <v>83.88</v>
      </c>
      <c r="BJ41" s="9">
        <v>3.76</v>
      </c>
      <c r="BK41" s="9">
        <v>0</v>
      </c>
      <c r="BL41" s="9">
        <v>737.96</v>
      </c>
      <c r="BM41" s="9">
        <v>141.69</v>
      </c>
      <c r="BN41" s="9">
        <v>41.33</v>
      </c>
      <c r="BO41" s="9">
        <v>1460.92</v>
      </c>
      <c r="BP41" s="9">
        <v>0</v>
      </c>
      <c r="BQ41" s="9">
        <v>0</v>
      </c>
      <c r="BR41" s="9">
        <v>0</v>
      </c>
      <c r="BS41" s="9">
        <v>0</v>
      </c>
      <c r="BT41" s="9">
        <v>148.05</v>
      </c>
      <c r="BU41" s="9">
        <v>2.17</v>
      </c>
      <c r="BV41" s="9">
        <v>0</v>
      </c>
      <c r="BW41" s="9">
        <v>57.1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2602.6</v>
      </c>
      <c r="CF41" s="9">
        <v>0</v>
      </c>
      <c r="CG41" s="9">
        <v>877.22</v>
      </c>
      <c r="CH41" s="9">
        <v>0</v>
      </c>
      <c r="CI41" s="9">
        <v>31.85</v>
      </c>
      <c r="CJ41" s="9">
        <f t="shared" si="8"/>
        <v>8490.989999999998</v>
      </c>
    </row>
    <row r="42" spans="1:88" ht="15">
      <c r="A42" s="8" t="s">
        <v>71</v>
      </c>
      <c r="B42" s="8">
        <v>10327</v>
      </c>
      <c r="C42" s="8" t="s">
        <v>72</v>
      </c>
      <c r="D42" s="8" t="s">
        <v>73</v>
      </c>
      <c r="E42" s="7" t="s">
        <v>227</v>
      </c>
      <c r="F42" s="8" t="s">
        <v>239</v>
      </c>
      <c r="G42" s="8" t="s">
        <v>236</v>
      </c>
      <c r="H42" s="8" t="s">
        <v>44</v>
      </c>
      <c r="I42" s="9">
        <f t="shared" si="0"/>
        <v>13840.619999999999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1467.16</v>
      </c>
      <c r="U42" s="9">
        <v>0</v>
      </c>
      <c r="V42" s="9">
        <v>12373.46</v>
      </c>
      <c r="W42" s="9">
        <v>0</v>
      </c>
      <c r="X42" s="9">
        <v>0</v>
      </c>
      <c r="Y42" s="9">
        <f t="shared" si="4"/>
        <v>0</v>
      </c>
      <c r="Z42" s="9">
        <v>0</v>
      </c>
      <c r="AA42" s="9">
        <v>0</v>
      </c>
      <c r="AB42" s="9">
        <v>0</v>
      </c>
      <c r="AC42" s="9">
        <f t="shared" si="1"/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f t="shared" si="2"/>
        <v>9227.08</v>
      </c>
      <c r="AL42" s="9">
        <v>0</v>
      </c>
      <c r="AM42" s="9">
        <v>2306.77</v>
      </c>
      <c r="AN42" s="9">
        <v>0</v>
      </c>
      <c r="AO42" s="9">
        <v>0</v>
      </c>
      <c r="AP42" s="9">
        <v>0</v>
      </c>
      <c r="AQ42" s="9">
        <v>733.58</v>
      </c>
      <c r="AR42" s="9">
        <v>0</v>
      </c>
      <c r="AS42" s="9">
        <v>0</v>
      </c>
      <c r="AT42" s="9">
        <v>6186.73</v>
      </c>
      <c r="AU42" s="9">
        <f t="shared" si="5"/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f t="shared" si="6"/>
        <v>0</v>
      </c>
      <c r="BC42" s="9">
        <v>0</v>
      </c>
      <c r="BD42" s="9">
        <f t="shared" si="3"/>
        <v>23067.699999999997</v>
      </c>
      <c r="BE42" s="9">
        <f t="shared" si="7"/>
        <v>11335.400000000001</v>
      </c>
      <c r="BF42" s="9">
        <v>0</v>
      </c>
      <c r="BG42" s="9">
        <v>0</v>
      </c>
      <c r="BH42" s="9">
        <v>0</v>
      </c>
      <c r="BI42" s="9">
        <v>35.38</v>
      </c>
      <c r="BJ42" s="9">
        <v>1062.2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6920.31</v>
      </c>
      <c r="CC42" s="9">
        <v>0</v>
      </c>
      <c r="CD42" s="9">
        <v>877.22</v>
      </c>
      <c r="CE42" s="9">
        <v>981.59</v>
      </c>
      <c r="CF42" s="9">
        <v>1426.85</v>
      </c>
      <c r="CG42" s="9">
        <v>0</v>
      </c>
      <c r="CH42" s="9">
        <v>0</v>
      </c>
      <c r="CI42" s="9">
        <v>31.85</v>
      </c>
      <c r="CJ42" s="9">
        <f t="shared" si="8"/>
        <v>11732.299999999996</v>
      </c>
    </row>
    <row r="43" spans="1:88" ht="15">
      <c r="A43" s="8" t="s">
        <v>90</v>
      </c>
      <c r="B43" s="8">
        <v>10339</v>
      </c>
      <c r="C43" s="8" t="s">
        <v>72</v>
      </c>
      <c r="D43" s="8" t="s">
        <v>88</v>
      </c>
      <c r="E43" s="7" t="s">
        <v>227</v>
      </c>
      <c r="F43" s="8" t="s">
        <v>246</v>
      </c>
      <c r="G43" s="8" t="s">
        <v>236</v>
      </c>
      <c r="H43" s="8" t="s">
        <v>91</v>
      </c>
      <c r="I43" s="9">
        <f t="shared" si="0"/>
        <v>15594.76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2726.36</v>
      </c>
      <c r="U43" s="9">
        <v>0</v>
      </c>
      <c r="V43" s="9">
        <v>12868.4</v>
      </c>
      <c r="W43" s="9">
        <v>0</v>
      </c>
      <c r="X43" s="9">
        <v>0</v>
      </c>
      <c r="Y43" s="9">
        <f t="shared" si="4"/>
        <v>0</v>
      </c>
      <c r="Z43" s="9">
        <v>0</v>
      </c>
      <c r="AA43" s="9">
        <v>0</v>
      </c>
      <c r="AB43" s="9">
        <v>0</v>
      </c>
      <c r="AC43" s="9">
        <f t="shared" si="1"/>
        <v>2180.3</v>
      </c>
      <c r="AD43" s="9">
        <v>0</v>
      </c>
      <c r="AE43" s="9">
        <v>0</v>
      </c>
      <c r="AF43" s="9">
        <v>1507.52</v>
      </c>
      <c r="AG43" s="9">
        <v>0</v>
      </c>
      <c r="AH43" s="9">
        <v>672.78</v>
      </c>
      <c r="AI43" s="9">
        <v>0</v>
      </c>
      <c r="AJ43" s="9">
        <v>0</v>
      </c>
      <c r="AK43" s="9">
        <f t="shared" si="2"/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f t="shared" si="5"/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f t="shared" si="6"/>
        <v>0</v>
      </c>
      <c r="BC43" s="9">
        <v>0</v>
      </c>
      <c r="BD43" s="9">
        <f t="shared" si="3"/>
        <v>17775.06</v>
      </c>
      <c r="BE43" s="9">
        <f t="shared" si="7"/>
        <v>4854.830000000001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295.18</v>
      </c>
      <c r="BM43" s="9">
        <v>141.69</v>
      </c>
      <c r="BN43" s="9">
        <v>41.33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2.17</v>
      </c>
      <c r="BV43" s="9">
        <v>0</v>
      </c>
      <c r="BW43" s="9">
        <v>57.1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3408.29</v>
      </c>
      <c r="CF43" s="9">
        <v>0</v>
      </c>
      <c r="CG43" s="9">
        <v>877.22</v>
      </c>
      <c r="CH43" s="9">
        <v>0</v>
      </c>
      <c r="CI43" s="9">
        <v>31.85</v>
      </c>
      <c r="CJ43" s="9">
        <f t="shared" si="8"/>
        <v>12920.23</v>
      </c>
    </row>
    <row r="44" spans="1:88" ht="15">
      <c r="A44" s="8" t="s">
        <v>162</v>
      </c>
      <c r="B44" s="8">
        <v>10340</v>
      </c>
      <c r="C44" s="8" t="s">
        <v>135</v>
      </c>
      <c r="D44" s="8" t="s">
        <v>163</v>
      </c>
      <c r="E44" s="7" t="s">
        <v>227</v>
      </c>
      <c r="F44" s="8" t="s">
        <v>250</v>
      </c>
      <c r="G44" s="8" t="s">
        <v>236</v>
      </c>
      <c r="H44" s="8" t="s">
        <v>13</v>
      </c>
      <c r="I44" s="9">
        <f t="shared" si="0"/>
        <v>7684.549999999999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1570.33</v>
      </c>
      <c r="Q44" s="9">
        <v>0</v>
      </c>
      <c r="R44" s="9">
        <v>0</v>
      </c>
      <c r="S44" s="9">
        <v>0</v>
      </c>
      <c r="T44" s="9">
        <v>2445.99</v>
      </c>
      <c r="U44" s="9">
        <v>0</v>
      </c>
      <c r="V44" s="9">
        <v>3668.23</v>
      </c>
      <c r="W44" s="9">
        <v>0</v>
      </c>
      <c r="X44" s="9">
        <v>0</v>
      </c>
      <c r="Y44" s="9">
        <f t="shared" si="4"/>
        <v>0</v>
      </c>
      <c r="Z44" s="9">
        <v>0</v>
      </c>
      <c r="AA44" s="9">
        <v>0</v>
      </c>
      <c r="AB44" s="9">
        <v>0</v>
      </c>
      <c r="AC44" s="9">
        <f t="shared" si="1"/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f t="shared" si="2"/>
        <v>2171.09</v>
      </c>
      <c r="AL44" s="9">
        <v>0</v>
      </c>
      <c r="AM44" s="9">
        <v>542.77</v>
      </c>
      <c r="AN44" s="9">
        <v>0</v>
      </c>
      <c r="AO44" s="9">
        <v>0</v>
      </c>
      <c r="AP44" s="9">
        <v>0</v>
      </c>
      <c r="AQ44" s="9">
        <v>407.67</v>
      </c>
      <c r="AR44" s="9">
        <v>317.26</v>
      </c>
      <c r="AS44" s="9">
        <v>292.02</v>
      </c>
      <c r="AT44" s="9">
        <v>611.37</v>
      </c>
      <c r="AU44" s="9">
        <f t="shared" si="5"/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f t="shared" si="6"/>
        <v>0</v>
      </c>
      <c r="BC44" s="9">
        <v>0</v>
      </c>
      <c r="BD44" s="9">
        <f t="shared" si="3"/>
        <v>9855.64</v>
      </c>
      <c r="BE44" s="9">
        <f t="shared" si="7"/>
        <v>2698.89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1019.04</v>
      </c>
      <c r="CC44" s="9">
        <v>0</v>
      </c>
      <c r="CD44" s="9">
        <v>175.86</v>
      </c>
      <c r="CE44" s="9">
        <v>770.78</v>
      </c>
      <c r="CF44" s="9">
        <v>0</v>
      </c>
      <c r="CG44" s="9">
        <v>701.36</v>
      </c>
      <c r="CH44" s="9">
        <v>0</v>
      </c>
      <c r="CI44" s="9">
        <v>31.85</v>
      </c>
      <c r="CJ44" s="9">
        <f t="shared" si="8"/>
        <v>7156.75</v>
      </c>
    </row>
    <row r="45" spans="1:88" ht="15">
      <c r="A45" s="8" t="s">
        <v>187</v>
      </c>
      <c r="B45" s="8">
        <v>10352</v>
      </c>
      <c r="C45" s="8" t="s">
        <v>166</v>
      </c>
      <c r="D45" s="8" t="s">
        <v>169</v>
      </c>
      <c r="E45" s="7" t="s">
        <v>227</v>
      </c>
      <c r="F45" s="8" t="s">
        <v>248</v>
      </c>
      <c r="G45" s="8" t="s">
        <v>236</v>
      </c>
      <c r="H45" s="8" t="s">
        <v>33</v>
      </c>
      <c r="I45" s="9">
        <f t="shared" si="0"/>
        <v>6564.92</v>
      </c>
      <c r="J45" s="9">
        <v>1448.15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289.62</v>
      </c>
      <c r="U45" s="9">
        <v>0</v>
      </c>
      <c r="V45" s="9">
        <v>4827.15</v>
      </c>
      <c r="W45" s="9">
        <v>0</v>
      </c>
      <c r="X45" s="9">
        <v>0</v>
      </c>
      <c r="Y45" s="9">
        <f t="shared" si="4"/>
        <v>466.84</v>
      </c>
      <c r="Z45" s="9">
        <v>466.84</v>
      </c>
      <c r="AA45" s="9">
        <v>0</v>
      </c>
      <c r="AB45" s="9">
        <v>0</v>
      </c>
      <c r="AC45" s="9">
        <f t="shared" si="1"/>
        <v>1400</v>
      </c>
      <c r="AD45" s="9">
        <v>0</v>
      </c>
      <c r="AE45" s="9">
        <v>0</v>
      </c>
      <c r="AF45" s="9">
        <v>0</v>
      </c>
      <c r="AG45" s="9">
        <v>950</v>
      </c>
      <c r="AH45" s="9">
        <v>0</v>
      </c>
      <c r="AI45" s="9">
        <v>450</v>
      </c>
      <c r="AJ45" s="9">
        <v>0</v>
      </c>
      <c r="AK45" s="9">
        <f t="shared" si="2"/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f t="shared" si="5"/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f t="shared" si="6"/>
        <v>0</v>
      </c>
      <c r="BC45" s="9">
        <v>0</v>
      </c>
      <c r="BD45" s="9">
        <f t="shared" si="3"/>
        <v>8431.76</v>
      </c>
      <c r="BE45" s="9">
        <f t="shared" si="7"/>
        <v>3976.22</v>
      </c>
      <c r="BF45" s="9">
        <v>0</v>
      </c>
      <c r="BG45" s="9">
        <v>0</v>
      </c>
      <c r="BH45" s="9">
        <v>39.25</v>
      </c>
      <c r="BI45" s="9">
        <v>1.59</v>
      </c>
      <c r="BJ45" s="9">
        <v>1107.59</v>
      </c>
      <c r="BK45" s="9">
        <v>0</v>
      </c>
      <c r="BL45" s="9">
        <v>210.95</v>
      </c>
      <c r="BM45" s="9">
        <v>67.5</v>
      </c>
      <c r="BN45" s="9">
        <v>19.69</v>
      </c>
      <c r="BO45" s="9">
        <v>551.66</v>
      </c>
      <c r="BP45" s="9">
        <v>227.89</v>
      </c>
      <c r="BQ45" s="9">
        <v>0</v>
      </c>
      <c r="BR45" s="9">
        <v>48.27</v>
      </c>
      <c r="BS45" s="9">
        <v>0</v>
      </c>
      <c r="BT45" s="9">
        <v>51.17</v>
      </c>
      <c r="BU45" s="9">
        <v>1.03</v>
      </c>
      <c r="BV45" s="9">
        <v>28.5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778.66</v>
      </c>
      <c r="CF45" s="9">
        <v>0</v>
      </c>
      <c r="CG45" s="9">
        <v>810.62</v>
      </c>
      <c r="CH45" s="9">
        <v>0</v>
      </c>
      <c r="CI45" s="9">
        <v>31.85</v>
      </c>
      <c r="CJ45" s="9">
        <f t="shared" si="8"/>
        <v>4455.540000000001</v>
      </c>
    </row>
    <row r="46" spans="1:88" ht="15">
      <c r="A46" s="8" t="s">
        <v>140</v>
      </c>
      <c r="B46" s="8">
        <v>10388</v>
      </c>
      <c r="C46" s="8" t="s">
        <v>135</v>
      </c>
      <c r="D46" s="8" t="s">
        <v>136</v>
      </c>
      <c r="E46" s="7" t="s">
        <v>229</v>
      </c>
      <c r="F46" s="8" t="s">
        <v>250</v>
      </c>
      <c r="G46" s="8" t="s">
        <v>236</v>
      </c>
      <c r="H46" s="8" t="s">
        <v>6</v>
      </c>
      <c r="I46" s="9">
        <f t="shared" si="0"/>
        <v>12501.09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3365</v>
      </c>
      <c r="R46" s="9">
        <v>0</v>
      </c>
      <c r="S46" s="9">
        <v>0</v>
      </c>
      <c r="T46" s="9">
        <v>5467.86</v>
      </c>
      <c r="U46" s="9">
        <v>0</v>
      </c>
      <c r="V46" s="9">
        <v>3668.23</v>
      </c>
      <c r="W46" s="9">
        <v>0</v>
      </c>
      <c r="X46" s="9">
        <v>0</v>
      </c>
      <c r="Y46" s="9">
        <f t="shared" si="4"/>
        <v>0</v>
      </c>
      <c r="Z46" s="9">
        <v>0</v>
      </c>
      <c r="AA46" s="9">
        <v>0</v>
      </c>
      <c r="AB46" s="9">
        <v>0</v>
      </c>
      <c r="AC46" s="9">
        <f t="shared" si="1"/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f t="shared" si="2"/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f t="shared" si="5"/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f t="shared" si="6"/>
        <v>0</v>
      </c>
      <c r="BC46" s="9">
        <v>0</v>
      </c>
      <c r="BD46" s="9">
        <f t="shared" si="3"/>
        <v>12501.09</v>
      </c>
      <c r="BE46" s="9">
        <f t="shared" si="7"/>
        <v>6356.400000000001</v>
      </c>
      <c r="BF46" s="9">
        <v>0</v>
      </c>
      <c r="BG46" s="9">
        <v>0</v>
      </c>
      <c r="BH46" s="9">
        <v>1047.19</v>
      </c>
      <c r="BI46" s="9">
        <v>491.35</v>
      </c>
      <c r="BJ46" s="9">
        <v>1066.12</v>
      </c>
      <c r="BK46" s="9">
        <v>0</v>
      </c>
      <c r="BL46" s="9">
        <v>500.04</v>
      </c>
      <c r="BM46" s="9">
        <v>120.01</v>
      </c>
      <c r="BN46" s="9">
        <v>35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91.36</v>
      </c>
      <c r="BU46" s="9">
        <v>1.84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2094.42</v>
      </c>
      <c r="CF46" s="9">
        <v>0</v>
      </c>
      <c r="CG46" s="9">
        <v>877.22</v>
      </c>
      <c r="CH46" s="9">
        <v>0</v>
      </c>
      <c r="CI46" s="9">
        <v>31.85</v>
      </c>
      <c r="CJ46" s="9">
        <f t="shared" si="8"/>
        <v>6144.69</v>
      </c>
    </row>
    <row r="47" spans="1:88" ht="15">
      <c r="A47" s="8" t="s">
        <v>193</v>
      </c>
      <c r="B47" s="8">
        <v>10390</v>
      </c>
      <c r="C47" s="8" t="s">
        <v>166</v>
      </c>
      <c r="D47" s="8" t="s">
        <v>191</v>
      </c>
      <c r="E47" s="7" t="s">
        <v>227</v>
      </c>
      <c r="F47" s="8" t="s">
        <v>249</v>
      </c>
      <c r="G47" s="8" t="s">
        <v>236</v>
      </c>
      <c r="H47" s="8" t="s">
        <v>44</v>
      </c>
      <c r="I47" s="9">
        <f t="shared" si="0"/>
        <v>5901.26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881.02</v>
      </c>
      <c r="U47" s="9">
        <v>0</v>
      </c>
      <c r="V47" s="9">
        <v>5020.24</v>
      </c>
      <c r="W47" s="9">
        <v>0</v>
      </c>
      <c r="X47" s="9">
        <v>0</v>
      </c>
      <c r="Y47" s="9">
        <f t="shared" si="4"/>
        <v>0</v>
      </c>
      <c r="Z47" s="9">
        <v>0</v>
      </c>
      <c r="AA47" s="9">
        <v>0</v>
      </c>
      <c r="AB47" s="9">
        <v>0</v>
      </c>
      <c r="AC47" s="9">
        <f t="shared" si="1"/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f t="shared" si="2"/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f t="shared" si="5"/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f t="shared" si="6"/>
        <v>0</v>
      </c>
      <c r="BC47" s="9">
        <v>0</v>
      </c>
      <c r="BD47" s="9">
        <f t="shared" si="3"/>
        <v>5901.26</v>
      </c>
      <c r="BE47" s="9">
        <f t="shared" si="7"/>
        <v>3392.72</v>
      </c>
      <c r="BF47" s="9">
        <v>786.84</v>
      </c>
      <c r="BG47" s="9">
        <v>157.9</v>
      </c>
      <c r="BH47" s="9">
        <v>301.62</v>
      </c>
      <c r="BI47" s="9">
        <v>0</v>
      </c>
      <c r="BJ47" s="9">
        <v>995.92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50.2</v>
      </c>
      <c r="BS47" s="9">
        <v>0</v>
      </c>
      <c r="BT47" s="9">
        <v>59.01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31.85</v>
      </c>
      <c r="CA47" s="9">
        <v>0</v>
      </c>
      <c r="CB47" s="9">
        <v>0</v>
      </c>
      <c r="CC47" s="9">
        <v>0</v>
      </c>
      <c r="CD47" s="9">
        <v>0</v>
      </c>
      <c r="CE47" s="9">
        <v>325.18</v>
      </c>
      <c r="CF47" s="9">
        <v>0</v>
      </c>
      <c r="CG47" s="9">
        <v>652.35</v>
      </c>
      <c r="CH47" s="9">
        <v>0</v>
      </c>
      <c r="CI47" s="9">
        <v>31.85</v>
      </c>
      <c r="CJ47" s="9">
        <f t="shared" si="8"/>
        <v>2508.5400000000004</v>
      </c>
    </row>
    <row r="48" spans="1:88" ht="15">
      <c r="A48" s="8" t="s">
        <v>85</v>
      </c>
      <c r="B48" s="8">
        <v>10406</v>
      </c>
      <c r="C48" s="8" t="s">
        <v>72</v>
      </c>
      <c r="D48" s="8" t="s">
        <v>86</v>
      </c>
      <c r="E48" s="7" t="s">
        <v>229</v>
      </c>
      <c r="F48" s="8" t="s">
        <v>251</v>
      </c>
      <c r="G48" s="8" t="s">
        <v>236</v>
      </c>
      <c r="H48" s="8" t="s">
        <v>13</v>
      </c>
      <c r="I48" s="9">
        <f t="shared" si="0"/>
        <v>20207.53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3365</v>
      </c>
      <c r="R48" s="9">
        <v>0</v>
      </c>
      <c r="S48" s="9">
        <v>0</v>
      </c>
      <c r="T48" s="9">
        <v>3459.4</v>
      </c>
      <c r="U48" s="9">
        <v>0</v>
      </c>
      <c r="V48" s="9">
        <v>13383.13</v>
      </c>
      <c r="W48" s="9">
        <v>0</v>
      </c>
      <c r="X48" s="9">
        <v>0</v>
      </c>
      <c r="Y48" s="9">
        <f t="shared" si="4"/>
        <v>0</v>
      </c>
      <c r="Z48" s="9">
        <v>0</v>
      </c>
      <c r="AA48" s="9">
        <v>0</v>
      </c>
      <c r="AB48" s="9">
        <v>0</v>
      </c>
      <c r="AC48" s="9">
        <f t="shared" si="1"/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f t="shared" si="2"/>
        <v>12573.57</v>
      </c>
      <c r="AL48" s="9">
        <v>0</v>
      </c>
      <c r="AM48" s="9">
        <v>3143.39</v>
      </c>
      <c r="AN48" s="9">
        <v>0</v>
      </c>
      <c r="AO48" s="9">
        <v>1570.33</v>
      </c>
      <c r="AP48" s="9">
        <v>0</v>
      </c>
      <c r="AQ48" s="9">
        <v>1614.39</v>
      </c>
      <c r="AR48" s="9">
        <v>0</v>
      </c>
      <c r="AS48" s="9">
        <v>0</v>
      </c>
      <c r="AT48" s="9">
        <v>6245.46</v>
      </c>
      <c r="AU48" s="9">
        <f t="shared" si="5"/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f t="shared" si="6"/>
        <v>0</v>
      </c>
      <c r="BC48" s="9">
        <v>0</v>
      </c>
      <c r="BD48" s="9">
        <f t="shared" si="3"/>
        <v>32781.1</v>
      </c>
      <c r="BE48" s="9">
        <f t="shared" si="7"/>
        <v>18203.579999999998</v>
      </c>
      <c r="BF48" s="9">
        <v>0</v>
      </c>
      <c r="BG48" s="9">
        <v>0</v>
      </c>
      <c r="BH48" s="9">
        <v>383.72</v>
      </c>
      <c r="BI48" s="9">
        <v>1135.38</v>
      </c>
      <c r="BJ48" s="9">
        <v>1065.96</v>
      </c>
      <c r="BK48" s="9">
        <v>0</v>
      </c>
      <c r="BL48" s="9">
        <v>737.96</v>
      </c>
      <c r="BM48" s="9">
        <v>141.69</v>
      </c>
      <c r="BN48" s="9">
        <v>41.33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168.43</v>
      </c>
      <c r="BU48" s="9">
        <v>2.17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9430.18</v>
      </c>
      <c r="CC48" s="9">
        <v>0</v>
      </c>
      <c r="CD48" s="9">
        <v>877.22</v>
      </c>
      <c r="CE48" s="9">
        <v>1840.55</v>
      </c>
      <c r="CF48" s="9">
        <v>2347.14</v>
      </c>
      <c r="CG48" s="9">
        <v>0</v>
      </c>
      <c r="CH48" s="9">
        <v>0</v>
      </c>
      <c r="CI48" s="9">
        <v>31.85</v>
      </c>
      <c r="CJ48" s="9">
        <f t="shared" si="8"/>
        <v>14577.52</v>
      </c>
    </row>
    <row r="49" spans="1:88" ht="15">
      <c r="A49" s="8" t="s">
        <v>78</v>
      </c>
      <c r="B49" s="8">
        <v>10418</v>
      </c>
      <c r="C49" s="8" t="s">
        <v>72</v>
      </c>
      <c r="D49" s="8" t="s">
        <v>79</v>
      </c>
      <c r="E49" s="7" t="s">
        <v>227</v>
      </c>
      <c r="F49" s="8" t="s">
        <v>251</v>
      </c>
      <c r="G49" s="8" t="s">
        <v>236</v>
      </c>
      <c r="H49" s="8" t="s">
        <v>16</v>
      </c>
      <c r="I49" s="9">
        <f t="shared" si="0"/>
        <v>17120.489999999998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3737.36</v>
      </c>
      <c r="U49" s="9">
        <v>0</v>
      </c>
      <c r="V49" s="9">
        <v>13383.13</v>
      </c>
      <c r="W49" s="9">
        <v>0</v>
      </c>
      <c r="X49" s="9">
        <v>0</v>
      </c>
      <c r="Y49" s="9">
        <f t="shared" si="4"/>
        <v>0</v>
      </c>
      <c r="Z49" s="9">
        <v>0</v>
      </c>
      <c r="AA49" s="9">
        <v>0</v>
      </c>
      <c r="AB49" s="9">
        <v>0</v>
      </c>
      <c r="AC49" s="9">
        <f t="shared" si="1"/>
        <v>1345.56</v>
      </c>
      <c r="AD49" s="9">
        <v>0</v>
      </c>
      <c r="AE49" s="9">
        <v>0</v>
      </c>
      <c r="AF49" s="9">
        <v>0</v>
      </c>
      <c r="AG49" s="9">
        <v>0</v>
      </c>
      <c r="AH49" s="9">
        <v>672.78</v>
      </c>
      <c r="AI49" s="9">
        <v>672.78</v>
      </c>
      <c r="AJ49" s="9">
        <v>0</v>
      </c>
      <c r="AK49" s="9">
        <f t="shared" si="2"/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f t="shared" si="5"/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f t="shared" si="6"/>
        <v>0</v>
      </c>
      <c r="BC49" s="9">
        <v>0</v>
      </c>
      <c r="BD49" s="9">
        <f t="shared" si="3"/>
        <v>18466.05</v>
      </c>
      <c r="BE49" s="9">
        <f t="shared" si="7"/>
        <v>4862.920000000001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171.3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3782.55</v>
      </c>
      <c r="CF49" s="9">
        <v>0</v>
      </c>
      <c r="CG49" s="9">
        <v>877.22</v>
      </c>
      <c r="CH49" s="9">
        <v>0</v>
      </c>
      <c r="CI49" s="9">
        <v>31.85</v>
      </c>
      <c r="CJ49" s="9">
        <f t="shared" si="8"/>
        <v>13603.129999999997</v>
      </c>
    </row>
    <row r="50" spans="1:88" ht="15">
      <c r="A50" s="8" t="s">
        <v>188</v>
      </c>
      <c r="B50" s="8">
        <v>10420</v>
      </c>
      <c r="C50" s="8" t="s">
        <v>166</v>
      </c>
      <c r="D50" s="8" t="s">
        <v>169</v>
      </c>
      <c r="E50" s="7" t="s">
        <v>227</v>
      </c>
      <c r="F50" s="8" t="s">
        <v>248</v>
      </c>
      <c r="G50" s="8" t="s">
        <v>236</v>
      </c>
      <c r="H50" s="8" t="s">
        <v>44</v>
      </c>
      <c r="I50" s="9">
        <f t="shared" si="0"/>
        <v>5696.58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869.43</v>
      </c>
      <c r="U50" s="9">
        <v>0</v>
      </c>
      <c r="V50" s="9">
        <v>4827.15</v>
      </c>
      <c r="W50" s="9">
        <v>0</v>
      </c>
      <c r="X50" s="9">
        <v>0</v>
      </c>
      <c r="Y50" s="9">
        <f t="shared" si="4"/>
        <v>0</v>
      </c>
      <c r="Z50" s="9">
        <v>0</v>
      </c>
      <c r="AA50" s="9">
        <v>0</v>
      </c>
      <c r="AB50" s="9">
        <v>0</v>
      </c>
      <c r="AC50" s="9">
        <f t="shared" si="1"/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f t="shared" si="2"/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f t="shared" si="5"/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f t="shared" si="6"/>
        <v>0</v>
      </c>
      <c r="BC50" s="9">
        <v>0</v>
      </c>
      <c r="BD50" s="9">
        <f t="shared" si="3"/>
        <v>5696.58</v>
      </c>
      <c r="BE50" s="9">
        <f t="shared" si="7"/>
        <v>2789.0299999999997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113.93</v>
      </c>
      <c r="BM50" s="9">
        <v>54.69</v>
      </c>
      <c r="BN50" s="9">
        <v>15.95</v>
      </c>
      <c r="BO50" s="9">
        <v>779.25</v>
      </c>
      <c r="BP50" s="9">
        <v>0</v>
      </c>
      <c r="BQ50" s="9">
        <v>588.89</v>
      </c>
      <c r="BR50" s="9">
        <v>48.27</v>
      </c>
      <c r="BS50" s="9">
        <v>0</v>
      </c>
      <c r="BT50" s="9">
        <v>56.97</v>
      </c>
      <c r="BU50" s="9">
        <v>0.84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474.7</v>
      </c>
      <c r="CF50" s="9">
        <v>0</v>
      </c>
      <c r="CG50" s="9">
        <v>623.69</v>
      </c>
      <c r="CH50" s="9">
        <v>0</v>
      </c>
      <c r="CI50" s="9">
        <v>31.85</v>
      </c>
      <c r="CJ50" s="9">
        <f t="shared" si="8"/>
        <v>2907.55</v>
      </c>
    </row>
    <row r="51" spans="1:88" ht="15">
      <c r="A51" s="8" t="s">
        <v>178</v>
      </c>
      <c r="B51" s="8">
        <v>10431</v>
      </c>
      <c r="C51" s="8" t="s">
        <v>166</v>
      </c>
      <c r="D51" s="8" t="s">
        <v>169</v>
      </c>
      <c r="E51" s="7" t="s">
        <v>227</v>
      </c>
      <c r="F51" s="8" t="s">
        <v>249</v>
      </c>
      <c r="G51" s="8" t="s">
        <v>236</v>
      </c>
      <c r="H51" s="8" t="s">
        <v>44</v>
      </c>
      <c r="I51" s="9">
        <f t="shared" si="0"/>
        <v>5901.26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881.02</v>
      </c>
      <c r="U51" s="9">
        <v>0</v>
      </c>
      <c r="V51" s="9">
        <v>5020.24</v>
      </c>
      <c r="W51" s="9">
        <v>0</v>
      </c>
      <c r="X51" s="9">
        <v>0</v>
      </c>
      <c r="Y51" s="9">
        <f t="shared" si="4"/>
        <v>0</v>
      </c>
      <c r="Z51" s="9">
        <v>0</v>
      </c>
      <c r="AA51" s="9">
        <v>0</v>
      </c>
      <c r="AB51" s="9">
        <v>0</v>
      </c>
      <c r="AC51" s="9">
        <f t="shared" si="1"/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f t="shared" si="2"/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f t="shared" si="5"/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f t="shared" si="6"/>
        <v>0</v>
      </c>
      <c r="BC51" s="9">
        <v>0</v>
      </c>
      <c r="BD51" s="9">
        <f t="shared" si="3"/>
        <v>5901.26</v>
      </c>
      <c r="BE51" s="9">
        <f t="shared" si="7"/>
        <v>2508.25</v>
      </c>
      <c r="BF51" s="9">
        <v>0</v>
      </c>
      <c r="BG51" s="9">
        <v>0</v>
      </c>
      <c r="BH51" s="9">
        <v>73.29</v>
      </c>
      <c r="BI51" s="9">
        <v>36.45</v>
      </c>
      <c r="BJ51" s="9">
        <v>996.03</v>
      </c>
      <c r="BK51" s="9">
        <v>0</v>
      </c>
      <c r="BL51" s="9">
        <v>118.03</v>
      </c>
      <c r="BM51" s="9">
        <v>56.65</v>
      </c>
      <c r="BN51" s="9">
        <v>16.52</v>
      </c>
      <c r="BO51" s="9">
        <v>0</v>
      </c>
      <c r="BP51" s="9">
        <v>0</v>
      </c>
      <c r="BQ51" s="9">
        <v>0</v>
      </c>
      <c r="BR51" s="9">
        <v>50.2</v>
      </c>
      <c r="BS51" s="9">
        <v>0</v>
      </c>
      <c r="BT51" s="9">
        <v>59.01</v>
      </c>
      <c r="BU51" s="9">
        <v>0.87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417</v>
      </c>
      <c r="CF51" s="9">
        <v>0</v>
      </c>
      <c r="CG51" s="9">
        <v>652.35</v>
      </c>
      <c r="CH51" s="9">
        <v>0</v>
      </c>
      <c r="CI51" s="9">
        <v>31.85</v>
      </c>
      <c r="CJ51" s="9">
        <f t="shared" si="8"/>
        <v>3393.01</v>
      </c>
    </row>
    <row r="52" spans="1:88" ht="15">
      <c r="A52" s="8" t="s">
        <v>189</v>
      </c>
      <c r="B52" s="8">
        <v>10443</v>
      </c>
      <c r="C52" s="8" t="s">
        <v>166</v>
      </c>
      <c r="D52" s="8" t="s">
        <v>190</v>
      </c>
      <c r="E52" s="7" t="s">
        <v>227</v>
      </c>
      <c r="F52" s="8" t="s">
        <v>249</v>
      </c>
      <c r="G52" s="8" t="s">
        <v>236</v>
      </c>
      <c r="H52" s="8" t="s">
        <v>33</v>
      </c>
      <c r="I52" s="9">
        <f t="shared" si="0"/>
        <v>6827.51</v>
      </c>
      <c r="J52" s="9">
        <v>1506.07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301.2</v>
      </c>
      <c r="U52" s="9">
        <v>0</v>
      </c>
      <c r="V52" s="9">
        <v>5020.24</v>
      </c>
      <c r="W52" s="9">
        <v>0</v>
      </c>
      <c r="X52" s="9">
        <v>0</v>
      </c>
      <c r="Y52" s="9">
        <f t="shared" si="4"/>
        <v>676.87</v>
      </c>
      <c r="Z52" s="9">
        <v>0</v>
      </c>
      <c r="AA52" s="9">
        <v>96.7</v>
      </c>
      <c r="AB52" s="9">
        <v>580.17</v>
      </c>
      <c r="AC52" s="9">
        <f t="shared" si="1"/>
        <v>672.78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672.78</v>
      </c>
      <c r="AJ52" s="9">
        <v>0</v>
      </c>
      <c r="AK52" s="9">
        <f t="shared" si="2"/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f t="shared" si="5"/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f t="shared" si="6"/>
        <v>0</v>
      </c>
      <c r="BC52" s="9">
        <v>0</v>
      </c>
      <c r="BD52" s="9">
        <f t="shared" si="3"/>
        <v>8177.16</v>
      </c>
      <c r="BE52" s="9">
        <f t="shared" si="7"/>
        <v>4703.620000000001</v>
      </c>
      <c r="BF52" s="9">
        <v>0</v>
      </c>
      <c r="BG52" s="9">
        <v>0</v>
      </c>
      <c r="BH52" s="9">
        <v>34.04</v>
      </c>
      <c r="BI52" s="9">
        <v>0</v>
      </c>
      <c r="BJ52" s="9">
        <v>1151.89</v>
      </c>
      <c r="BK52" s="9">
        <v>0</v>
      </c>
      <c r="BL52" s="9">
        <v>1500.88</v>
      </c>
      <c r="BM52" s="9">
        <v>72.04</v>
      </c>
      <c r="BN52" s="9">
        <v>21.01</v>
      </c>
      <c r="BO52" s="9">
        <v>308.38</v>
      </c>
      <c r="BP52" s="9">
        <v>0</v>
      </c>
      <c r="BQ52" s="9">
        <v>0</v>
      </c>
      <c r="BR52" s="9">
        <v>0</v>
      </c>
      <c r="BS52" s="9">
        <v>0</v>
      </c>
      <c r="BT52" s="9">
        <v>53.21</v>
      </c>
      <c r="BU52" s="9">
        <v>1.1</v>
      </c>
      <c r="BV52" s="9">
        <v>0</v>
      </c>
      <c r="BW52" s="9">
        <v>57.1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595.33</v>
      </c>
      <c r="CF52" s="9">
        <v>0</v>
      </c>
      <c r="CG52" s="9">
        <v>876.79</v>
      </c>
      <c r="CH52" s="9">
        <v>0</v>
      </c>
      <c r="CI52" s="9">
        <v>31.85</v>
      </c>
      <c r="CJ52" s="9">
        <f t="shared" si="8"/>
        <v>3473.539999999999</v>
      </c>
    </row>
    <row r="53" spans="1:88" ht="15">
      <c r="A53" s="8" t="s">
        <v>165</v>
      </c>
      <c r="B53" s="8">
        <v>10455</v>
      </c>
      <c r="C53" s="8" t="s">
        <v>166</v>
      </c>
      <c r="D53" s="8" t="s">
        <v>167</v>
      </c>
      <c r="E53" s="7" t="s">
        <v>227</v>
      </c>
      <c r="F53" s="8" t="s">
        <v>249</v>
      </c>
      <c r="G53" s="8" t="s">
        <v>236</v>
      </c>
      <c r="H53" s="8" t="s">
        <v>91</v>
      </c>
      <c r="I53" s="9">
        <f t="shared" si="0"/>
        <v>8968.66</v>
      </c>
      <c r="J53" s="9">
        <v>1506.07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2442.35</v>
      </c>
      <c r="U53" s="9">
        <v>0</v>
      </c>
      <c r="V53" s="9">
        <v>5020.24</v>
      </c>
      <c r="W53" s="9">
        <v>0</v>
      </c>
      <c r="X53" s="9">
        <v>0</v>
      </c>
      <c r="Y53" s="9">
        <f t="shared" si="4"/>
        <v>0</v>
      </c>
      <c r="Z53" s="9">
        <v>0</v>
      </c>
      <c r="AA53" s="9">
        <v>0</v>
      </c>
      <c r="AB53" s="9">
        <v>0</v>
      </c>
      <c r="AC53" s="9">
        <f t="shared" si="1"/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f t="shared" si="2"/>
        <v>3023.55</v>
      </c>
      <c r="AL53" s="9">
        <v>0</v>
      </c>
      <c r="AM53" s="9">
        <v>755.89</v>
      </c>
      <c r="AN53" s="9">
        <v>251.01</v>
      </c>
      <c r="AO53" s="9">
        <v>0</v>
      </c>
      <c r="AP53" s="9">
        <v>0</v>
      </c>
      <c r="AQ53" s="9">
        <v>407.06</v>
      </c>
      <c r="AR53" s="9">
        <v>772.88</v>
      </c>
      <c r="AS53" s="9">
        <v>0</v>
      </c>
      <c r="AT53" s="9">
        <v>836.71</v>
      </c>
      <c r="AU53" s="9">
        <f t="shared" si="5"/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f t="shared" si="6"/>
        <v>0</v>
      </c>
      <c r="BC53" s="9">
        <v>0</v>
      </c>
      <c r="BD53" s="9">
        <f t="shared" si="3"/>
        <v>11992.21</v>
      </c>
      <c r="BE53" s="9">
        <f t="shared" si="7"/>
        <v>8684.9</v>
      </c>
      <c r="BF53" s="9">
        <v>0</v>
      </c>
      <c r="BG53" s="9">
        <v>0</v>
      </c>
      <c r="BH53" s="9">
        <v>1958.97</v>
      </c>
      <c r="BI53" s="9">
        <v>372.73</v>
      </c>
      <c r="BJ53" s="9">
        <v>1066.23</v>
      </c>
      <c r="BK53" s="9">
        <v>0</v>
      </c>
      <c r="BL53" s="9">
        <v>2099.49</v>
      </c>
      <c r="BM53" s="9">
        <v>100.78</v>
      </c>
      <c r="BN53" s="9">
        <v>29.39</v>
      </c>
      <c r="BO53" s="9">
        <v>0</v>
      </c>
      <c r="BP53" s="9">
        <v>0</v>
      </c>
      <c r="BQ53" s="9">
        <v>0</v>
      </c>
      <c r="BR53" s="9">
        <v>50.2</v>
      </c>
      <c r="BS53" s="9">
        <v>0</v>
      </c>
      <c r="BT53" s="9">
        <v>74.63</v>
      </c>
      <c r="BU53" s="9">
        <v>1.54</v>
      </c>
      <c r="BV53" s="9">
        <v>0</v>
      </c>
      <c r="BW53" s="9">
        <v>57.1</v>
      </c>
      <c r="BX53" s="9">
        <v>0</v>
      </c>
      <c r="BY53" s="9">
        <v>0</v>
      </c>
      <c r="BZ53" s="9">
        <v>0</v>
      </c>
      <c r="CA53" s="9">
        <v>0</v>
      </c>
      <c r="CB53" s="9">
        <v>1494.78</v>
      </c>
      <c r="CC53" s="9">
        <v>0</v>
      </c>
      <c r="CD53" s="9">
        <v>266.15</v>
      </c>
      <c r="CE53" s="9">
        <v>405.98</v>
      </c>
      <c r="CF53" s="9">
        <v>64.01</v>
      </c>
      <c r="CG53" s="9">
        <v>611.07</v>
      </c>
      <c r="CH53" s="9">
        <v>0</v>
      </c>
      <c r="CI53" s="9">
        <v>31.85</v>
      </c>
      <c r="CJ53" s="9">
        <f t="shared" si="8"/>
        <v>3307.3099999999995</v>
      </c>
    </row>
    <row r="54" spans="1:88" ht="15">
      <c r="A54" s="8" t="s">
        <v>102</v>
      </c>
      <c r="B54" s="8">
        <v>10467</v>
      </c>
      <c r="C54" s="8" t="s">
        <v>72</v>
      </c>
      <c r="D54" s="8" t="s">
        <v>103</v>
      </c>
      <c r="E54" s="7" t="s">
        <v>227</v>
      </c>
      <c r="F54" s="8" t="s">
        <v>251</v>
      </c>
      <c r="G54" s="8" t="s">
        <v>236</v>
      </c>
      <c r="H54" s="8" t="s">
        <v>44</v>
      </c>
      <c r="I54" s="9">
        <f t="shared" si="0"/>
        <v>15533.97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2150.84</v>
      </c>
      <c r="U54" s="9">
        <v>0</v>
      </c>
      <c r="V54" s="9">
        <v>13383.13</v>
      </c>
      <c r="W54" s="9">
        <v>0</v>
      </c>
      <c r="X54" s="9">
        <v>0</v>
      </c>
      <c r="Y54" s="9">
        <f t="shared" si="4"/>
        <v>0</v>
      </c>
      <c r="Z54" s="9">
        <v>0</v>
      </c>
      <c r="AA54" s="9">
        <v>0</v>
      </c>
      <c r="AB54" s="9">
        <v>0</v>
      </c>
      <c r="AC54" s="9">
        <f t="shared" si="1"/>
        <v>1345.56</v>
      </c>
      <c r="AD54" s="9">
        <v>0</v>
      </c>
      <c r="AE54" s="9">
        <v>0</v>
      </c>
      <c r="AF54" s="9">
        <v>0</v>
      </c>
      <c r="AG54" s="9">
        <v>0</v>
      </c>
      <c r="AH54" s="9">
        <v>672.78</v>
      </c>
      <c r="AI54" s="9">
        <v>672.78</v>
      </c>
      <c r="AJ54" s="9">
        <v>0</v>
      </c>
      <c r="AK54" s="9">
        <f t="shared" si="2"/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f t="shared" si="5"/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f t="shared" si="6"/>
        <v>0</v>
      </c>
      <c r="BC54" s="9">
        <v>0</v>
      </c>
      <c r="BD54" s="9">
        <f t="shared" si="3"/>
        <v>16879.53</v>
      </c>
      <c r="BE54" s="9">
        <f t="shared" si="7"/>
        <v>7660.250000000001</v>
      </c>
      <c r="BF54" s="9">
        <v>0</v>
      </c>
      <c r="BG54" s="9">
        <v>0</v>
      </c>
      <c r="BH54" s="9">
        <v>74.37</v>
      </c>
      <c r="BI54" s="9">
        <v>315.07</v>
      </c>
      <c r="BJ54" s="9">
        <v>1066.23</v>
      </c>
      <c r="BK54" s="9">
        <v>0</v>
      </c>
      <c r="BL54" s="9">
        <v>295.18</v>
      </c>
      <c r="BM54" s="9">
        <v>141.69</v>
      </c>
      <c r="BN54" s="9">
        <v>41.33</v>
      </c>
      <c r="BO54" s="9">
        <v>1549.92</v>
      </c>
      <c r="BP54" s="9">
        <v>0</v>
      </c>
      <c r="BQ54" s="9">
        <v>0</v>
      </c>
      <c r="BR54" s="9">
        <v>0</v>
      </c>
      <c r="BS54" s="9">
        <v>0</v>
      </c>
      <c r="BT54" s="9">
        <v>155.34</v>
      </c>
      <c r="BU54" s="9">
        <v>2.17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3109.88</v>
      </c>
      <c r="CF54" s="9">
        <v>0</v>
      </c>
      <c r="CG54" s="9">
        <v>877.22</v>
      </c>
      <c r="CH54" s="9">
        <v>0</v>
      </c>
      <c r="CI54" s="9">
        <v>31.85</v>
      </c>
      <c r="CJ54" s="9">
        <f t="shared" si="8"/>
        <v>9219.279999999999</v>
      </c>
    </row>
    <row r="55" spans="1:88" ht="15">
      <c r="A55" s="8" t="s">
        <v>149</v>
      </c>
      <c r="B55" s="8">
        <v>10479</v>
      </c>
      <c r="C55" s="8" t="s">
        <v>135</v>
      </c>
      <c r="D55" s="8" t="s">
        <v>136</v>
      </c>
      <c r="E55" s="7" t="s">
        <v>227</v>
      </c>
      <c r="F55" s="8" t="s">
        <v>252</v>
      </c>
      <c r="G55" s="8" t="s">
        <v>236</v>
      </c>
      <c r="H55" s="8" t="s">
        <v>15</v>
      </c>
      <c r="I55" s="9">
        <f t="shared" si="0"/>
        <v>5950.86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2423.7</v>
      </c>
      <c r="U55" s="9">
        <v>0</v>
      </c>
      <c r="V55" s="9">
        <v>3527.16</v>
      </c>
      <c r="W55" s="9">
        <v>0</v>
      </c>
      <c r="X55" s="9">
        <v>0</v>
      </c>
      <c r="Y55" s="9">
        <f t="shared" si="4"/>
        <v>0</v>
      </c>
      <c r="Z55" s="9">
        <v>0</v>
      </c>
      <c r="AA55" s="9">
        <v>0</v>
      </c>
      <c r="AB55" s="9">
        <v>0</v>
      </c>
      <c r="AC55" s="9">
        <f t="shared" si="1"/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f t="shared" si="2"/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f t="shared" si="5"/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f t="shared" si="6"/>
        <v>0</v>
      </c>
      <c r="BC55" s="9">
        <v>0</v>
      </c>
      <c r="BD55" s="9">
        <f t="shared" si="3"/>
        <v>5950.86</v>
      </c>
      <c r="BE55" s="9">
        <f t="shared" si="7"/>
        <v>3308.9100000000003</v>
      </c>
      <c r="BF55" s="9">
        <v>0</v>
      </c>
      <c r="BG55" s="9">
        <v>0</v>
      </c>
      <c r="BH55" s="9">
        <v>0</v>
      </c>
      <c r="BI55" s="9">
        <v>65.99</v>
      </c>
      <c r="BJ55" s="9">
        <v>1004.37</v>
      </c>
      <c r="BK55" s="9">
        <v>214.66</v>
      </c>
      <c r="BL55" s="9">
        <v>238.03</v>
      </c>
      <c r="BM55" s="9">
        <v>57.13</v>
      </c>
      <c r="BN55" s="9">
        <v>16.66</v>
      </c>
      <c r="BO55" s="9">
        <v>460.72</v>
      </c>
      <c r="BP55" s="9">
        <v>0</v>
      </c>
      <c r="BQ55" s="9">
        <v>0</v>
      </c>
      <c r="BR55" s="9">
        <v>0</v>
      </c>
      <c r="BS55" s="9">
        <v>0</v>
      </c>
      <c r="BT55" s="9">
        <v>59.51</v>
      </c>
      <c r="BU55" s="9">
        <v>0.87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499.83</v>
      </c>
      <c r="CF55" s="9">
        <v>0</v>
      </c>
      <c r="CG55" s="9">
        <v>659.29</v>
      </c>
      <c r="CH55" s="9">
        <v>0</v>
      </c>
      <c r="CI55" s="9">
        <v>31.85</v>
      </c>
      <c r="CJ55" s="9">
        <f t="shared" si="8"/>
        <v>2641.9499999999994</v>
      </c>
    </row>
    <row r="56" spans="1:88" ht="15">
      <c r="A56" s="8" t="s">
        <v>150</v>
      </c>
      <c r="B56" s="8">
        <v>10480</v>
      </c>
      <c r="C56" s="8" t="s">
        <v>135</v>
      </c>
      <c r="D56" s="8" t="s">
        <v>136</v>
      </c>
      <c r="E56" s="7" t="s">
        <v>227</v>
      </c>
      <c r="F56" s="8" t="s">
        <v>252</v>
      </c>
      <c r="G56" s="8" t="s">
        <v>236</v>
      </c>
      <c r="H56" s="8" t="s">
        <v>44</v>
      </c>
      <c r="I56" s="9">
        <f t="shared" si="0"/>
        <v>6832.75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3305.59</v>
      </c>
      <c r="U56" s="9">
        <v>0</v>
      </c>
      <c r="V56" s="9">
        <v>3527.16</v>
      </c>
      <c r="W56" s="9">
        <v>0</v>
      </c>
      <c r="X56" s="9">
        <v>0</v>
      </c>
      <c r="Y56" s="9">
        <f t="shared" si="4"/>
        <v>0</v>
      </c>
      <c r="Z56" s="9">
        <v>0</v>
      </c>
      <c r="AA56" s="9">
        <v>0</v>
      </c>
      <c r="AB56" s="9">
        <v>0</v>
      </c>
      <c r="AC56" s="9">
        <f t="shared" si="1"/>
        <v>6832.75</v>
      </c>
      <c r="AD56" s="9">
        <v>2133.01</v>
      </c>
      <c r="AE56" s="9">
        <v>4699.74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f t="shared" si="2"/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f t="shared" si="5"/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f t="shared" si="6"/>
        <v>0</v>
      </c>
      <c r="BC56" s="9">
        <v>0</v>
      </c>
      <c r="BD56" s="9">
        <f t="shared" si="3"/>
        <v>13665.5</v>
      </c>
      <c r="BE56" s="9">
        <f t="shared" si="7"/>
        <v>13267.189999999999</v>
      </c>
      <c r="BF56" s="9">
        <v>0</v>
      </c>
      <c r="BG56" s="9">
        <v>0</v>
      </c>
      <c r="BH56" s="9">
        <v>87.87</v>
      </c>
      <c r="BI56" s="9">
        <v>0</v>
      </c>
      <c r="BJ56" s="9">
        <v>1152.35</v>
      </c>
      <c r="BK56" s="9">
        <v>0</v>
      </c>
      <c r="BL56" s="9">
        <v>273.31</v>
      </c>
      <c r="BM56" s="9">
        <v>65.59</v>
      </c>
      <c r="BN56" s="9">
        <v>19.13</v>
      </c>
      <c r="BO56" s="9">
        <v>0</v>
      </c>
      <c r="BP56" s="9">
        <v>0</v>
      </c>
      <c r="BQ56" s="9">
        <v>0</v>
      </c>
      <c r="BR56" s="9">
        <v>35.27</v>
      </c>
      <c r="BS56" s="9">
        <v>0</v>
      </c>
      <c r="BT56" s="9">
        <v>68.33</v>
      </c>
      <c r="BU56" s="9">
        <v>1</v>
      </c>
      <c r="BV56" s="9">
        <v>0</v>
      </c>
      <c r="BW56" s="9">
        <v>0</v>
      </c>
      <c r="BX56" s="9">
        <v>4699.74</v>
      </c>
      <c r="BY56" s="9">
        <v>0</v>
      </c>
      <c r="BZ56" s="9">
        <v>31.85</v>
      </c>
      <c r="CA56" s="9">
        <v>6832.75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f t="shared" si="8"/>
        <v>398.3100000000013</v>
      </c>
    </row>
    <row r="57" spans="1:88" ht="15">
      <c r="A57" s="8" t="s">
        <v>151</v>
      </c>
      <c r="B57" s="8">
        <v>10492</v>
      </c>
      <c r="C57" s="8" t="s">
        <v>135</v>
      </c>
      <c r="D57" s="8" t="s">
        <v>136</v>
      </c>
      <c r="E57" s="7" t="s">
        <v>227</v>
      </c>
      <c r="F57" s="8" t="s">
        <v>253</v>
      </c>
      <c r="G57" s="8" t="s">
        <v>236</v>
      </c>
      <c r="H57" s="8" t="s">
        <v>81</v>
      </c>
      <c r="I57" s="9">
        <f t="shared" si="0"/>
        <v>4148.85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887.81</v>
      </c>
      <c r="U57" s="9">
        <v>0</v>
      </c>
      <c r="V57" s="9">
        <v>3261.04</v>
      </c>
      <c r="W57" s="9">
        <v>0</v>
      </c>
      <c r="X57" s="9">
        <v>0</v>
      </c>
      <c r="Y57" s="9">
        <f t="shared" si="4"/>
        <v>0</v>
      </c>
      <c r="Z57" s="9">
        <v>0</v>
      </c>
      <c r="AA57" s="9">
        <v>0</v>
      </c>
      <c r="AB57" s="9">
        <v>0</v>
      </c>
      <c r="AC57" s="9">
        <f t="shared" si="1"/>
        <v>672.78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672.78</v>
      </c>
      <c r="AJ57" s="9">
        <v>0</v>
      </c>
      <c r="AK57" s="9">
        <f t="shared" si="2"/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f t="shared" si="5"/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f t="shared" si="6"/>
        <v>0</v>
      </c>
      <c r="BC57" s="9">
        <v>0</v>
      </c>
      <c r="BD57" s="9">
        <f t="shared" si="3"/>
        <v>4821.63</v>
      </c>
      <c r="BE57" s="9">
        <f t="shared" si="7"/>
        <v>2139.0099999999998</v>
      </c>
      <c r="BF57" s="9">
        <v>0</v>
      </c>
      <c r="BG57" s="9">
        <v>0</v>
      </c>
      <c r="BH57" s="9">
        <v>245.26</v>
      </c>
      <c r="BI57" s="9">
        <v>0</v>
      </c>
      <c r="BJ57" s="9">
        <v>667.85</v>
      </c>
      <c r="BK57" s="9">
        <v>0</v>
      </c>
      <c r="BL57" s="9">
        <v>82.98</v>
      </c>
      <c r="BM57" s="9">
        <v>39.83</v>
      </c>
      <c r="BN57" s="9">
        <v>11.62</v>
      </c>
      <c r="BO57" s="9">
        <v>283.73</v>
      </c>
      <c r="BP57" s="9">
        <v>0</v>
      </c>
      <c r="BQ57" s="9">
        <v>0</v>
      </c>
      <c r="BR57" s="9">
        <v>0</v>
      </c>
      <c r="BS57" s="9">
        <v>0</v>
      </c>
      <c r="BT57" s="9">
        <v>41.49</v>
      </c>
      <c r="BU57" s="9">
        <v>0.61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326.78</v>
      </c>
      <c r="CF57" s="9">
        <v>0</v>
      </c>
      <c r="CG57" s="9">
        <v>407.01</v>
      </c>
      <c r="CH57" s="9">
        <v>0</v>
      </c>
      <c r="CI57" s="9">
        <v>31.85</v>
      </c>
      <c r="CJ57" s="9">
        <f t="shared" si="8"/>
        <v>2682.6200000000003</v>
      </c>
    </row>
    <row r="58" spans="1:88" ht="15">
      <c r="A58" s="8" t="s">
        <v>152</v>
      </c>
      <c r="B58" s="8">
        <v>10509</v>
      </c>
      <c r="C58" s="8" t="s">
        <v>135</v>
      </c>
      <c r="D58" s="8" t="s">
        <v>136</v>
      </c>
      <c r="E58" s="7" t="s">
        <v>227</v>
      </c>
      <c r="F58" s="8" t="s">
        <v>252</v>
      </c>
      <c r="G58" s="8" t="s">
        <v>236</v>
      </c>
      <c r="H58" s="8" t="s">
        <v>9</v>
      </c>
      <c r="I58" s="9">
        <f t="shared" si="0"/>
        <v>4428.2699999999995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901.11</v>
      </c>
      <c r="U58" s="9">
        <v>0</v>
      </c>
      <c r="V58" s="9">
        <v>3527.16</v>
      </c>
      <c r="W58" s="9">
        <v>0</v>
      </c>
      <c r="X58" s="9">
        <v>0</v>
      </c>
      <c r="Y58" s="9">
        <f t="shared" si="4"/>
        <v>0</v>
      </c>
      <c r="Z58" s="9">
        <v>0</v>
      </c>
      <c r="AA58" s="9">
        <v>0</v>
      </c>
      <c r="AB58" s="9">
        <v>0</v>
      </c>
      <c r="AC58" s="9">
        <f t="shared" si="1"/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f t="shared" si="2"/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f t="shared" si="5"/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f t="shared" si="6"/>
        <v>0</v>
      </c>
      <c r="BC58" s="9">
        <v>0</v>
      </c>
      <c r="BD58" s="9">
        <f t="shared" si="3"/>
        <v>4428.2699999999995</v>
      </c>
      <c r="BE58" s="9">
        <f t="shared" si="7"/>
        <v>1680.0300000000002</v>
      </c>
      <c r="BF58" s="9">
        <v>0</v>
      </c>
      <c r="BG58" s="9">
        <v>0</v>
      </c>
      <c r="BH58" s="9">
        <v>41.95</v>
      </c>
      <c r="BI58" s="9">
        <v>143.53</v>
      </c>
      <c r="BJ58" s="9">
        <v>712.44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44.28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259.85</v>
      </c>
      <c r="CF58" s="9">
        <v>0</v>
      </c>
      <c r="CG58" s="9">
        <v>446.13</v>
      </c>
      <c r="CH58" s="9">
        <v>0</v>
      </c>
      <c r="CI58" s="9">
        <v>31.85</v>
      </c>
      <c r="CJ58" s="9">
        <f t="shared" si="8"/>
        <v>2748.2399999999993</v>
      </c>
    </row>
    <row r="59" spans="1:88" ht="15">
      <c r="A59" s="8" t="s">
        <v>153</v>
      </c>
      <c r="B59" s="8">
        <v>10510</v>
      </c>
      <c r="C59" s="8" t="s">
        <v>135</v>
      </c>
      <c r="D59" s="8" t="s">
        <v>136</v>
      </c>
      <c r="E59" s="7" t="s">
        <v>227</v>
      </c>
      <c r="F59" s="8" t="s">
        <v>253</v>
      </c>
      <c r="G59" s="8" t="s">
        <v>236</v>
      </c>
      <c r="H59" s="8" t="s">
        <v>44</v>
      </c>
      <c r="I59" s="9">
        <f t="shared" si="0"/>
        <v>4148.85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887.81</v>
      </c>
      <c r="U59" s="9">
        <v>0</v>
      </c>
      <c r="V59" s="9">
        <v>3261.04</v>
      </c>
      <c r="W59" s="9">
        <v>0</v>
      </c>
      <c r="X59" s="9">
        <v>0</v>
      </c>
      <c r="Y59" s="9">
        <f t="shared" si="4"/>
        <v>0</v>
      </c>
      <c r="Z59" s="9">
        <v>0</v>
      </c>
      <c r="AA59" s="9">
        <v>0</v>
      </c>
      <c r="AB59" s="9">
        <v>0</v>
      </c>
      <c r="AC59" s="9">
        <f t="shared" si="1"/>
        <v>600</v>
      </c>
      <c r="AD59" s="9">
        <v>0</v>
      </c>
      <c r="AE59" s="9">
        <v>0</v>
      </c>
      <c r="AF59" s="9">
        <v>0</v>
      </c>
      <c r="AG59" s="9">
        <v>0</v>
      </c>
      <c r="AH59" s="9">
        <v>600</v>
      </c>
      <c r="AI59" s="9">
        <v>0</v>
      </c>
      <c r="AJ59" s="9">
        <v>0</v>
      </c>
      <c r="AK59" s="9">
        <f t="shared" si="2"/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f t="shared" si="5"/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f t="shared" si="6"/>
        <v>0</v>
      </c>
      <c r="BC59" s="9">
        <v>0</v>
      </c>
      <c r="BD59" s="9">
        <f t="shared" si="3"/>
        <v>4748.85</v>
      </c>
      <c r="BE59" s="9">
        <f t="shared" si="7"/>
        <v>1359.0099999999998</v>
      </c>
      <c r="BF59" s="9">
        <v>0</v>
      </c>
      <c r="BG59" s="9">
        <v>0</v>
      </c>
      <c r="BH59" s="9">
        <v>0</v>
      </c>
      <c r="BI59" s="9">
        <v>0</v>
      </c>
      <c r="BJ59" s="9">
        <v>668.01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32.61</v>
      </c>
      <c r="BS59" s="9">
        <v>0</v>
      </c>
      <c r="BT59" s="9">
        <v>41.49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178.04</v>
      </c>
      <c r="CF59" s="9">
        <v>0</v>
      </c>
      <c r="CG59" s="9">
        <v>407.01</v>
      </c>
      <c r="CH59" s="9">
        <v>0</v>
      </c>
      <c r="CI59" s="9">
        <v>31.85</v>
      </c>
      <c r="CJ59" s="9">
        <f t="shared" si="8"/>
        <v>3389.8400000000006</v>
      </c>
    </row>
    <row r="60" spans="1:88" ht="15">
      <c r="A60" s="8" t="s">
        <v>116</v>
      </c>
      <c r="B60" s="8">
        <v>10522</v>
      </c>
      <c r="C60" s="8" t="s">
        <v>108</v>
      </c>
      <c r="D60" s="8" t="s">
        <v>113</v>
      </c>
      <c r="E60" s="7" t="s">
        <v>229</v>
      </c>
      <c r="F60" s="8" t="s">
        <v>246</v>
      </c>
      <c r="G60" s="8" t="s">
        <v>236</v>
      </c>
      <c r="H60" s="8" t="s">
        <v>33</v>
      </c>
      <c r="I60" s="9">
        <f t="shared" si="0"/>
        <v>22507.73</v>
      </c>
      <c r="J60" s="9">
        <v>3860.52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3365</v>
      </c>
      <c r="R60" s="9">
        <v>0</v>
      </c>
      <c r="S60" s="9">
        <v>0</v>
      </c>
      <c r="T60" s="9">
        <v>2413.81</v>
      </c>
      <c r="U60" s="9">
        <v>0</v>
      </c>
      <c r="V60" s="9">
        <v>12868.4</v>
      </c>
      <c r="W60" s="9">
        <v>0</v>
      </c>
      <c r="X60" s="9">
        <v>0</v>
      </c>
      <c r="Y60" s="9">
        <f t="shared" si="4"/>
        <v>0</v>
      </c>
      <c r="Z60" s="9">
        <v>0</v>
      </c>
      <c r="AA60" s="9">
        <v>0</v>
      </c>
      <c r="AB60" s="9">
        <v>0</v>
      </c>
      <c r="AC60" s="9">
        <f t="shared" si="1"/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f t="shared" si="2"/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f t="shared" si="5"/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f t="shared" si="6"/>
        <v>0</v>
      </c>
      <c r="BC60" s="9">
        <v>0</v>
      </c>
      <c r="BD60" s="9">
        <f t="shared" si="3"/>
        <v>22507.73</v>
      </c>
      <c r="BE60" s="9">
        <f t="shared" si="7"/>
        <v>12391.369999999999</v>
      </c>
      <c r="BF60" s="9">
        <v>0</v>
      </c>
      <c r="BG60" s="9">
        <v>0</v>
      </c>
      <c r="BH60" s="9">
        <v>169.99</v>
      </c>
      <c r="BI60" s="9">
        <v>540</v>
      </c>
      <c r="BJ60" s="9">
        <v>1065.96</v>
      </c>
      <c r="BK60" s="9">
        <v>0</v>
      </c>
      <c r="BL60" s="9">
        <v>3935.76</v>
      </c>
      <c r="BM60" s="9">
        <v>188.92</v>
      </c>
      <c r="BN60" s="9">
        <v>55.1</v>
      </c>
      <c r="BO60" s="9">
        <v>1417.59</v>
      </c>
      <c r="BP60" s="9">
        <v>0</v>
      </c>
      <c r="BQ60" s="9">
        <v>0</v>
      </c>
      <c r="BR60" s="9">
        <v>0</v>
      </c>
      <c r="BS60" s="9">
        <v>25</v>
      </c>
      <c r="BT60" s="9">
        <v>152.82</v>
      </c>
      <c r="BU60" s="9">
        <v>2.17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3928.99</v>
      </c>
      <c r="CF60" s="9">
        <v>0</v>
      </c>
      <c r="CG60" s="9">
        <v>877.22</v>
      </c>
      <c r="CH60" s="9">
        <v>0</v>
      </c>
      <c r="CI60" s="9">
        <v>31.85</v>
      </c>
      <c r="CJ60" s="9">
        <f t="shared" si="8"/>
        <v>10116.36</v>
      </c>
    </row>
    <row r="61" spans="1:88" ht="15">
      <c r="A61" s="11" t="s">
        <v>117</v>
      </c>
      <c r="B61" s="11">
        <v>10534</v>
      </c>
      <c r="C61" s="11" t="s">
        <v>108</v>
      </c>
      <c r="D61" s="11" t="s">
        <v>113</v>
      </c>
      <c r="E61" s="12" t="s">
        <v>227</v>
      </c>
      <c r="F61" s="11" t="s">
        <v>239</v>
      </c>
      <c r="G61" s="11" t="s">
        <v>236</v>
      </c>
      <c r="H61" s="11" t="s">
        <v>91</v>
      </c>
      <c r="I61" s="9">
        <f t="shared" si="0"/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f t="shared" si="4"/>
        <v>0</v>
      </c>
      <c r="Z61" s="9">
        <v>0</v>
      </c>
      <c r="AA61" s="9">
        <v>0</v>
      </c>
      <c r="AB61" s="9">
        <v>0</v>
      </c>
      <c r="AC61" s="9">
        <f t="shared" si="1"/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f t="shared" si="2"/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f t="shared" si="5"/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f t="shared" si="6"/>
        <v>0</v>
      </c>
      <c r="BC61" s="9">
        <v>0</v>
      </c>
      <c r="BD61" s="9">
        <f t="shared" si="3"/>
        <v>0</v>
      </c>
      <c r="BE61" s="9">
        <f t="shared" si="7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f t="shared" si="8"/>
        <v>0</v>
      </c>
    </row>
    <row r="62" spans="1:88" ht="15">
      <c r="A62" s="8" t="s">
        <v>179</v>
      </c>
      <c r="B62" s="8">
        <v>10546</v>
      </c>
      <c r="C62" s="8" t="s">
        <v>166</v>
      </c>
      <c r="D62" s="8" t="s">
        <v>169</v>
      </c>
      <c r="E62" s="7" t="s">
        <v>227</v>
      </c>
      <c r="F62" s="8" t="s">
        <v>248</v>
      </c>
      <c r="G62" s="8" t="s">
        <v>236</v>
      </c>
      <c r="H62" s="8" t="s">
        <v>44</v>
      </c>
      <c r="I62" s="9">
        <f t="shared" si="0"/>
        <v>5068.5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241.35</v>
      </c>
      <c r="U62" s="9">
        <v>0</v>
      </c>
      <c r="V62" s="9">
        <v>4827.15</v>
      </c>
      <c r="W62" s="9">
        <v>0</v>
      </c>
      <c r="X62" s="9">
        <v>0</v>
      </c>
      <c r="Y62" s="9">
        <f t="shared" si="4"/>
        <v>0</v>
      </c>
      <c r="Z62" s="9">
        <v>0</v>
      </c>
      <c r="AA62" s="9">
        <v>0</v>
      </c>
      <c r="AB62" s="9">
        <v>0</v>
      </c>
      <c r="AC62" s="9">
        <f t="shared" si="1"/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f t="shared" si="2"/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f t="shared" si="5"/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f t="shared" si="6"/>
        <v>0</v>
      </c>
      <c r="BC62" s="9">
        <v>0</v>
      </c>
      <c r="BD62" s="9">
        <f t="shared" si="3"/>
        <v>5068.5</v>
      </c>
      <c r="BE62" s="9">
        <f t="shared" si="7"/>
        <v>1988.94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253.43</v>
      </c>
      <c r="BM62" s="9">
        <v>48.66</v>
      </c>
      <c r="BN62" s="9">
        <v>14.19</v>
      </c>
      <c r="BO62" s="9">
        <v>735.59</v>
      </c>
      <c r="BP62" s="9">
        <v>0</v>
      </c>
      <c r="BQ62" s="9">
        <v>0</v>
      </c>
      <c r="BR62" s="9">
        <v>48.27</v>
      </c>
      <c r="BS62" s="9">
        <v>0</v>
      </c>
      <c r="BT62" s="9">
        <v>50.69</v>
      </c>
      <c r="BU62" s="9">
        <v>0.75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269.75</v>
      </c>
      <c r="CF62" s="9">
        <v>0</v>
      </c>
      <c r="CG62" s="9">
        <v>535.76</v>
      </c>
      <c r="CH62" s="9">
        <v>0</v>
      </c>
      <c r="CI62" s="9">
        <v>31.85</v>
      </c>
      <c r="CJ62" s="9">
        <f t="shared" si="8"/>
        <v>3079.56</v>
      </c>
    </row>
    <row r="63" spans="1:88" ht="15">
      <c r="A63" s="8" t="s">
        <v>180</v>
      </c>
      <c r="B63" s="8">
        <v>10558</v>
      </c>
      <c r="C63" s="8" t="s">
        <v>166</v>
      </c>
      <c r="D63" s="8" t="s">
        <v>169</v>
      </c>
      <c r="E63" s="7" t="s">
        <v>227</v>
      </c>
      <c r="F63" s="8" t="s">
        <v>254</v>
      </c>
      <c r="G63" s="8" t="s">
        <v>236</v>
      </c>
      <c r="H63" s="8" t="s">
        <v>44</v>
      </c>
      <c r="I63" s="9">
        <f t="shared" si="0"/>
        <v>5453.37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811.88</v>
      </c>
      <c r="U63" s="9">
        <v>0</v>
      </c>
      <c r="V63" s="9">
        <v>4641.49</v>
      </c>
      <c r="W63" s="9">
        <v>0</v>
      </c>
      <c r="X63" s="9">
        <v>0</v>
      </c>
      <c r="Y63" s="9">
        <f t="shared" si="4"/>
        <v>0</v>
      </c>
      <c r="Z63" s="9">
        <v>0</v>
      </c>
      <c r="AA63" s="9">
        <v>0</v>
      </c>
      <c r="AB63" s="9">
        <v>0</v>
      </c>
      <c r="AC63" s="9">
        <f t="shared" si="1"/>
        <v>1250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1250</v>
      </c>
      <c r="AJ63" s="9">
        <v>0</v>
      </c>
      <c r="AK63" s="9">
        <f t="shared" si="2"/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f t="shared" si="5"/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f t="shared" si="6"/>
        <v>0</v>
      </c>
      <c r="BC63" s="9">
        <v>0</v>
      </c>
      <c r="BD63" s="9">
        <f t="shared" si="3"/>
        <v>6703.37</v>
      </c>
      <c r="BE63" s="9">
        <f t="shared" si="7"/>
        <v>3257.65</v>
      </c>
      <c r="BF63" s="9">
        <v>0</v>
      </c>
      <c r="BG63" s="9">
        <v>0</v>
      </c>
      <c r="BH63" s="9">
        <v>0</v>
      </c>
      <c r="BI63" s="9">
        <v>35.38</v>
      </c>
      <c r="BJ63" s="9">
        <v>916.71</v>
      </c>
      <c r="BK63" s="9">
        <v>0</v>
      </c>
      <c r="BL63" s="9">
        <v>327.2</v>
      </c>
      <c r="BM63" s="9">
        <v>52.35</v>
      </c>
      <c r="BN63" s="9">
        <v>15.27</v>
      </c>
      <c r="BO63" s="9">
        <v>640.79</v>
      </c>
      <c r="BP63" s="9">
        <v>0</v>
      </c>
      <c r="BQ63" s="9">
        <v>0</v>
      </c>
      <c r="BR63" s="9">
        <v>46.41</v>
      </c>
      <c r="BS63" s="9">
        <v>0</v>
      </c>
      <c r="BT63" s="9">
        <v>54.53</v>
      </c>
      <c r="BU63" s="9">
        <v>0.8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546.71</v>
      </c>
      <c r="CF63" s="9">
        <v>0</v>
      </c>
      <c r="CG63" s="9">
        <v>589.65</v>
      </c>
      <c r="CH63" s="9">
        <v>0</v>
      </c>
      <c r="CI63" s="9">
        <v>31.85</v>
      </c>
      <c r="CJ63" s="9">
        <f t="shared" si="8"/>
        <v>3445.72</v>
      </c>
    </row>
    <row r="64" spans="1:88" ht="15">
      <c r="A64" s="8" t="s">
        <v>181</v>
      </c>
      <c r="B64" s="8">
        <v>10560</v>
      </c>
      <c r="C64" s="8" t="s">
        <v>166</v>
      </c>
      <c r="D64" s="8" t="s">
        <v>169</v>
      </c>
      <c r="E64" s="7" t="s">
        <v>227</v>
      </c>
      <c r="F64" s="8" t="s">
        <v>254</v>
      </c>
      <c r="G64" s="8" t="s">
        <v>236</v>
      </c>
      <c r="H64" s="8" t="s">
        <v>33</v>
      </c>
      <c r="I64" s="9">
        <f t="shared" si="0"/>
        <v>6990.77</v>
      </c>
      <c r="J64" s="9">
        <v>1392.45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956.83</v>
      </c>
      <c r="U64" s="9">
        <v>0</v>
      </c>
      <c r="V64" s="9">
        <v>4641.49</v>
      </c>
      <c r="W64" s="9">
        <v>0</v>
      </c>
      <c r="X64" s="9">
        <v>0</v>
      </c>
      <c r="Y64" s="9">
        <f t="shared" si="4"/>
        <v>355.13</v>
      </c>
      <c r="Z64" s="9">
        <v>355.13</v>
      </c>
      <c r="AA64" s="9">
        <v>0</v>
      </c>
      <c r="AB64" s="9">
        <v>0</v>
      </c>
      <c r="AC64" s="9">
        <f t="shared" si="1"/>
        <v>550</v>
      </c>
      <c r="AD64" s="9">
        <v>0</v>
      </c>
      <c r="AE64" s="9">
        <v>0</v>
      </c>
      <c r="AF64" s="9">
        <v>0</v>
      </c>
      <c r="AG64" s="9">
        <v>550</v>
      </c>
      <c r="AH64" s="9">
        <v>0</v>
      </c>
      <c r="AI64" s="9">
        <v>0</v>
      </c>
      <c r="AJ64" s="9">
        <v>0</v>
      </c>
      <c r="AK64" s="9">
        <f t="shared" si="2"/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f t="shared" si="5"/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f t="shared" si="6"/>
        <v>0</v>
      </c>
      <c r="BC64" s="9">
        <v>0</v>
      </c>
      <c r="BD64" s="9">
        <f t="shared" si="3"/>
        <v>7895.900000000001</v>
      </c>
      <c r="BE64" s="9">
        <f t="shared" si="7"/>
        <v>2254.2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367.3</v>
      </c>
      <c r="BM64" s="9">
        <v>70.52</v>
      </c>
      <c r="BN64" s="9">
        <v>20.57</v>
      </c>
      <c r="BO64" s="9">
        <v>0</v>
      </c>
      <c r="BP64" s="9">
        <v>0</v>
      </c>
      <c r="BQ64" s="9">
        <v>0</v>
      </c>
      <c r="BR64" s="9">
        <v>46.41</v>
      </c>
      <c r="BS64" s="9">
        <v>0</v>
      </c>
      <c r="BT64" s="9">
        <v>55.98</v>
      </c>
      <c r="BU64" s="9">
        <v>1.08</v>
      </c>
      <c r="BV64" s="9">
        <v>16.5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789.39</v>
      </c>
      <c r="CF64" s="9">
        <v>0</v>
      </c>
      <c r="CG64" s="9">
        <v>854.6</v>
      </c>
      <c r="CH64" s="9">
        <v>0</v>
      </c>
      <c r="CI64" s="9">
        <v>31.85</v>
      </c>
      <c r="CJ64" s="9">
        <f t="shared" si="8"/>
        <v>5641.700000000001</v>
      </c>
    </row>
    <row r="65" spans="1:88" ht="15">
      <c r="A65" s="8" t="s">
        <v>164</v>
      </c>
      <c r="B65" s="8">
        <v>10571</v>
      </c>
      <c r="C65" s="8" t="s">
        <v>135</v>
      </c>
      <c r="D65" s="8" t="s">
        <v>163</v>
      </c>
      <c r="E65" s="7" t="s">
        <v>227</v>
      </c>
      <c r="F65" s="8" t="s">
        <v>252</v>
      </c>
      <c r="G65" s="8" t="s">
        <v>236</v>
      </c>
      <c r="H65" s="8" t="s">
        <v>44</v>
      </c>
      <c r="I65" s="9">
        <f t="shared" si="0"/>
        <v>4347.66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820.5</v>
      </c>
      <c r="U65" s="9">
        <v>0</v>
      </c>
      <c r="V65" s="9">
        <v>3527.16</v>
      </c>
      <c r="W65" s="9">
        <v>0</v>
      </c>
      <c r="X65" s="9">
        <v>0</v>
      </c>
      <c r="Y65" s="9">
        <f t="shared" si="4"/>
        <v>0</v>
      </c>
      <c r="Z65" s="9">
        <v>0</v>
      </c>
      <c r="AA65" s="9">
        <v>0</v>
      </c>
      <c r="AB65" s="9">
        <v>0</v>
      </c>
      <c r="AC65" s="9">
        <f t="shared" si="1"/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f t="shared" si="2"/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f t="shared" si="5"/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f t="shared" si="6"/>
        <v>0</v>
      </c>
      <c r="BC65" s="9">
        <v>0</v>
      </c>
      <c r="BD65" s="9">
        <f t="shared" si="3"/>
        <v>4347.66</v>
      </c>
      <c r="BE65" s="9">
        <f t="shared" si="7"/>
        <v>1878.5099999999998</v>
      </c>
      <c r="BF65" s="9">
        <v>0</v>
      </c>
      <c r="BG65" s="9">
        <v>0</v>
      </c>
      <c r="BH65" s="9">
        <v>87.87</v>
      </c>
      <c r="BI65" s="9">
        <v>336.66</v>
      </c>
      <c r="BJ65" s="9">
        <v>699.55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43.48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244.25</v>
      </c>
      <c r="CF65" s="9">
        <v>0</v>
      </c>
      <c r="CG65" s="9">
        <v>434.85</v>
      </c>
      <c r="CH65" s="9">
        <v>0</v>
      </c>
      <c r="CI65" s="9">
        <v>31.85</v>
      </c>
      <c r="CJ65" s="9">
        <f t="shared" si="8"/>
        <v>2469.15</v>
      </c>
    </row>
    <row r="66" spans="1:88" ht="15">
      <c r="A66" s="8" t="s">
        <v>182</v>
      </c>
      <c r="B66" s="8">
        <v>10583</v>
      </c>
      <c r="C66" s="8" t="s">
        <v>166</v>
      </c>
      <c r="D66" s="8" t="s">
        <v>169</v>
      </c>
      <c r="E66" s="7" t="s">
        <v>227</v>
      </c>
      <c r="F66" s="8" t="s">
        <v>255</v>
      </c>
      <c r="G66" s="8" t="s">
        <v>236</v>
      </c>
      <c r="H66" s="8" t="s">
        <v>44</v>
      </c>
      <c r="I66" s="9">
        <f t="shared" si="0"/>
        <v>4686.12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223.14</v>
      </c>
      <c r="U66" s="9">
        <v>0</v>
      </c>
      <c r="V66" s="9">
        <v>4462.98</v>
      </c>
      <c r="W66" s="9">
        <v>0</v>
      </c>
      <c r="X66" s="9">
        <v>0</v>
      </c>
      <c r="Y66" s="9">
        <f t="shared" si="4"/>
        <v>0</v>
      </c>
      <c r="Z66" s="9">
        <v>0</v>
      </c>
      <c r="AA66" s="9">
        <v>0</v>
      </c>
      <c r="AB66" s="9">
        <v>0</v>
      </c>
      <c r="AC66" s="9">
        <f t="shared" si="1"/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f t="shared" si="2"/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f t="shared" si="5"/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f t="shared" si="6"/>
        <v>0</v>
      </c>
      <c r="BC66" s="9">
        <v>0</v>
      </c>
      <c r="BD66" s="9">
        <f t="shared" si="3"/>
        <v>4686.12</v>
      </c>
      <c r="BE66" s="9">
        <f t="shared" si="7"/>
        <v>2731.0599999999995</v>
      </c>
      <c r="BF66" s="9">
        <v>0</v>
      </c>
      <c r="BG66" s="9">
        <v>0</v>
      </c>
      <c r="BH66" s="9">
        <v>87.87</v>
      </c>
      <c r="BI66" s="9">
        <v>222.84</v>
      </c>
      <c r="BJ66" s="9">
        <v>753.54</v>
      </c>
      <c r="BK66" s="9">
        <v>0</v>
      </c>
      <c r="BL66" s="9">
        <v>234.31</v>
      </c>
      <c r="BM66" s="9">
        <v>44.99</v>
      </c>
      <c r="BN66" s="9">
        <v>13.12</v>
      </c>
      <c r="BO66" s="9">
        <v>524.34</v>
      </c>
      <c r="BP66" s="9">
        <v>0</v>
      </c>
      <c r="BQ66" s="9">
        <v>0</v>
      </c>
      <c r="BR66" s="9">
        <v>44.62</v>
      </c>
      <c r="BS66" s="9">
        <v>0</v>
      </c>
      <c r="BT66" s="9">
        <v>46.86</v>
      </c>
      <c r="BU66" s="9">
        <v>0.69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243.8</v>
      </c>
      <c r="CF66" s="9">
        <v>0</v>
      </c>
      <c r="CG66" s="9">
        <v>482.23</v>
      </c>
      <c r="CH66" s="9">
        <v>0</v>
      </c>
      <c r="CI66" s="9">
        <v>31.85</v>
      </c>
      <c r="CJ66" s="9">
        <f t="shared" si="8"/>
        <v>1955.0600000000004</v>
      </c>
    </row>
    <row r="67" spans="1:88" ht="15">
      <c r="A67" s="8" t="s">
        <v>183</v>
      </c>
      <c r="B67" s="8">
        <v>10595</v>
      </c>
      <c r="C67" s="8" t="s">
        <v>166</v>
      </c>
      <c r="D67" s="8" t="s">
        <v>169</v>
      </c>
      <c r="E67" s="7" t="s">
        <v>227</v>
      </c>
      <c r="F67" s="8" t="s">
        <v>248</v>
      </c>
      <c r="G67" s="8" t="s">
        <v>236</v>
      </c>
      <c r="H67" s="8" t="s">
        <v>33</v>
      </c>
      <c r="I67" s="9">
        <f t="shared" si="0"/>
        <v>6516.65</v>
      </c>
      <c r="J67" s="9">
        <v>1448.15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241.35</v>
      </c>
      <c r="U67" s="9">
        <v>0</v>
      </c>
      <c r="V67" s="9">
        <v>4827.15</v>
      </c>
      <c r="W67" s="9">
        <v>0</v>
      </c>
      <c r="X67" s="9">
        <v>0</v>
      </c>
      <c r="Y67" s="9">
        <f t="shared" si="4"/>
        <v>397.23</v>
      </c>
      <c r="Z67" s="9">
        <v>397.23</v>
      </c>
      <c r="AA67" s="9">
        <v>0</v>
      </c>
      <c r="AB67" s="9">
        <v>0</v>
      </c>
      <c r="AC67" s="9">
        <f t="shared" si="1"/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f t="shared" si="2"/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f t="shared" si="5"/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f t="shared" si="6"/>
        <v>0</v>
      </c>
      <c r="BC67" s="9">
        <v>0</v>
      </c>
      <c r="BD67" s="9">
        <f t="shared" si="3"/>
        <v>6913.879999999999</v>
      </c>
      <c r="BE67" s="9">
        <f t="shared" si="7"/>
        <v>2992.5099999999998</v>
      </c>
      <c r="BF67" s="9">
        <v>0</v>
      </c>
      <c r="BG67" s="9">
        <v>0</v>
      </c>
      <c r="BH67" s="9">
        <v>0</v>
      </c>
      <c r="BI67" s="9">
        <v>0</v>
      </c>
      <c r="BJ67" s="9">
        <v>1095.45</v>
      </c>
      <c r="BK67" s="9">
        <v>0</v>
      </c>
      <c r="BL67" s="9">
        <v>345.69</v>
      </c>
      <c r="BM67" s="9">
        <v>66.37</v>
      </c>
      <c r="BN67" s="9">
        <v>19.36</v>
      </c>
      <c r="BO67" s="9">
        <v>0</v>
      </c>
      <c r="BP67" s="9">
        <v>0</v>
      </c>
      <c r="BQ67" s="9">
        <v>0</v>
      </c>
      <c r="BR67" s="9">
        <v>48.27</v>
      </c>
      <c r="BS67" s="9">
        <v>0</v>
      </c>
      <c r="BT67" s="9">
        <v>0</v>
      </c>
      <c r="BU67" s="9">
        <v>1.02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590.38</v>
      </c>
      <c r="CF67" s="9">
        <v>0</v>
      </c>
      <c r="CG67" s="9">
        <v>794.12</v>
      </c>
      <c r="CH67" s="9">
        <v>0</v>
      </c>
      <c r="CI67" s="9">
        <v>31.85</v>
      </c>
      <c r="CJ67" s="9">
        <f t="shared" si="8"/>
        <v>3921.3699999999994</v>
      </c>
    </row>
    <row r="68" spans="1:88" ht="15">
      <c r="A68" s="15" t="s">
        <v>111</v>
      </c>
      <c r="B68" s="15">
        <v>10601</v>
      </c>
      <c r="C68" s="15" t="s">
        <v>108</v>
      </c>
      <c r="D68" s="15" t="s">
        <v>109</v>
      </c>
      <c r="E68" s="16" t="s">
        <v>227</v>
      </c>
      <c r="F68" s="15" t="s">
        <v>239</v>
      </c>
      <c r="G68" s="15" t="s">
        <v>236</v>
      </c>
      <c r="H68" s="8" t="s">
        <v>44</v>
      </c>
      <c r="I68" s="9">
        <f t="shared" si="0"/>
        <v>13593.15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1219.69</v>
      </c>
      <c r="U68" s="9">
        <v>0</v>
      </c>
      <c r="V68" s="9">
        <v>12373.46</v>
      </c>
      <c r="W68" s="9">
        <v>0</v>
      </c>
      <c r="X68" s="9">
        <v>0</v>
      </c>
      <c r="Y68" s="9">
        <f t="shared" si="4"/>
        <v>0</v>
      </c>
      <c r="Z68" s="9">
        <v>0</v>
      </c>
      <c r="AA68" s="9">
        <v>0</v>
      </c>
      <c r="AB68" s="9">
        <v>0</v>
      </c>
      <c r="AC68" s="9">
        <f t="shared" si="1"/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f t="shared" si="2"/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f t="shared" si="5"/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f t="shared" si="6"/>
        <v>0</v>
      </c>
      <c r="BC68" s="9">
        <v>0</v>
      </c>
      <c r="BD68" s="9">
        <f t="shared" si="3"/>
        <v>13593.15</v>
      </c>
      <c r="BE68" s="9">
        <f t="shared" si="7"/>
        <v>5509.410000000001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407.79</v>
      </c>
      <c r="BM68" s="9">
        <v>130.49</v>
      </c>
      <c r="BN68" s="9">
        <v>38.06</v>
      </c>
      <c r="BO68" s="9">
        <v>1417.59</v>
      </c>
      <c r="BP68" s="9">
        <v>0</v>
      </c>
      <c r="BQ68" s="9">
        <v>0</v>
      </c>
      <c r="BR68" s="9">
        <v>0</v>
      </c>
      <c r="BS68" s="9">
        <v>0</v>
      </c>
      <c r="BT68" s="9">
        <v>135.93</v>
      </c>
      <c r="BU68" s="9">
        <v>2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2468.48</v>
      </c>
      <c r="CF68" s="9">
        <v>0</v>
      </c>
      <c r="CG68" s="9">
        <v>877.22</v>
      </c>
      <c r="CH68" s="9">
        <v>0</v>
      </c>
      <c r="CI68" s="9">
        <v>31.85</v>
      </c>
      <c r="CJ68" s="9">
        <f t="shared" si="8"/>
        <v>8083.739999999999</v>
      </c>
    </row>
    <row r="69" spans="1:88" ht="15">
      <c r="A69" s="8" t="s">
        <v>154</v>
      </c>
      <c r="B69" s="8">
        <v>10613</v>
      </c>
      <c r="C69" s="8" t="s">
        <v>135</v>
      </c>
      <c r="D69" s="8" t="s">
        <v>136</v>
      </c>
      <c r="E69" s="7" t="s">
        <v>227</v>
      </c>
      <c r="F69" s="8" t="s">
        <v>253</v>
      </c>
      <c r="G69" s="8" t="s">
        <v>236</v>
      </c>
      <c r="H69" s="8" t="s">
        <v>44</v>
      </c>
      <c r="I69" s="9">
        <f t="shared" si="0"/>
        <v>3971.29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710.25</v>
      </c>
      <c r="U69" s="9">
        <v>0</v>
      </c>
      <c r="V69" s="9">
        <v>3261.04</v>
      </c>
      <c r="W69" s="9">
        <v>0</v>
      </c>
      <c r="X69" s="9">
        <v>0</v>
      </c>
      <c r="Y69" s="9">
        <f t="shared" si="4"/>
        <v>0</v>
      </c>
      <c r="Z69" s="9">
        <v>0</v>
      </c>
      <c r="AA69" s="9">
        <v>0</v>
      </c>
      <c r="AB69" s="9">
        <v>0</v>
      </c>
      <c r="AC69" s="9">
        <f t="shared" si="1"/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f t="shared" si="2"/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f t="shared" si="5"/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f t="shared" si="6"/>
        <v>0</v>
      </c>
      <c r="BC69" s="9">
        <v>0</v>
      </c>
      <c r="BD69" s="9">
        <f t="shared" si="3"/>
        <v>3971.29</v>
      </c>
      <c r="BE69" s="9">
        <f t="shared" si="7"/>
        <v>1232.98</v>
      </c>
      <c r="BF69" s="9">
        <v>0</v>
      </c>
      <c r="BG69" s="9">
        <v>0</v>
      </c>
      <c r="BH69" s="9">
        <v>0</v>
      </c>
      <c r="BI69" s="9">
        <v>0</v>
      </c>
      <c r="BJ69" s="9">
        <v>635.41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183.57</v>
      </c>
      <c r="CF69" s="9">
        <v>0</v>
      </c>
      <c r="CG69" s="9">
        <v>382.15</v>
      </c>
      <c r="CH69" s="9">
        <v>0</v>
      </c>
      <c r="CI69" s="9">
        <v>31.85</v>
      </c>
      <c r="CJ69" s="9">
        <f t="shared" si="8"/>
        <v>2738.31</v>
      </c>
    </row>
    <row r="70" spans="1:88" ht="15">
      <c r="A70" s="8" t="s">
        <v>143</v>
      </c>
      <c r="B70" s="8">
        <v>10625</v>
      </c>
      <c r="C70" s="8" t="s">
        <v>135</v>
      </c>
      <c r="D70" s="8" t="s">
        <v>136</v>
      </c>
      <c r="E70" s="7" t="s">
        <v>227</v>
      </c>
      <c r="F70" s="8" t="s">
        <v>256</v>
      </c>
      <c r="G70" s="8" t="s">
        <v>236</v>
      </c>
      <c r="H70" s="8" t="s">
        <v>44</v>
      </c>
      <c r="I70" s="9">
        <f t="shared" si="0"/>
        <v>6607.04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3215.55</v>
      </c>
      <c r="U70" s="9">
        <v>0</v>
      </c>
      <c r="V70" s="9">
        <v>3391.49</v>
      </c>
      <c r="W70" s="9">
        <v>0</v>
      </c>
      <c r="X70" s="9">
        <v>0</v>
      </c>
      <c r="Y70" s="9">
        <f t="shared" si="4"/>
        <v>0</v>
      </c>
      <c r="Z70" s="9">
        <v>0</v>
      </c>
      <c r="AA70" s="9">
        <v>0</v>
      </c>
      <c r="AB70" s="9">
        <v>0</v>
      </c>
      <c r="AC70" s="9">
        <f t="shared" si="1"/>
        <v>672.78</v>
      </c>
      <c r="AD70" s="9">
        <v>0</v>
      </c>
      <c r="AE70" s="9">
        <v>0</v>
      </c>
      <c r="AF70" s="9">
        <v>0</v>
      </c>
      <c r="AG70" s="9">
        <v>0</v>
      </c>
      <c r="AH70" s="9">
        <v>672.78</v>
      </c>
      <c r="AI70" s="9">
        <v>0</v>
      </c>
      <c r="AJ70" s="9">
        <v>0</v>
      </c>
      <c r="AK70" s="9">
        <f t="shared" si="2"/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f t="shared" si="5"/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f t="shared" si="6"/>
        <v>0</v>
      </c>
      <c r="BC70" s="9">
        <v>0</v>
      </c>
      <c r="BD70" s="9">
        <f t="shared" si="3"/>
        <v>7279.82</v>
      </c>
      <c r="BE70" s="9">
        <f t="shared" si="7"/>
        <v>2275.0699999999997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132.14</v>
      </c>
      <c r="BM70" s="9">
        <v>63.43</v>
      </c>
      <c r="BN70" s="9">
        <v>18.5</v>
      </c>
      <c r="BO70" s="9">
        <v>581.22</v>
      </c>
      <c r="BP70" s="9">
        <v>0</v>
      </c>
      <c r="BQ70" s="9">
        <v>0</v>
      </c>
      <c r="BR70" s="9">
        <v>0</v>
      </c>
      <c r="BS70" s="9">
        <v>0</v>
      </c>
      <c r="BT70" s="9">
        <v>66.07</v>
      </c>
      <c r="BU70" s="9">
        <v>0.97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629.73</v>
      </c>
      <c r="CF70" s="9">
        <v>0</v>
      </c>
      <c r="CG70" s="9">
        <v>751.16</v>
      </c>
      <c r="CH70" s="9">
        <v>0</v>
      </c>
      <c r="CI70" s="9">
        <v>31.85</v>
      </c>
      <c r="CJ70" s="9">
        <f t="shared" si="8"/>
        <v>5004.75</v>
      </c>
    </row>
    <row r="71" spans="1:88" ht="15">
      <c r="A71" s="8" t="s">
        <v>104</v>
      </c>
      <c r="B71" s="8">
        <v>10637</v>
      </c>
      <c r="C71" s="8" t="s">
        <v>72</v>
      </c>
      <c r="D71" s="8" t="s">
        <v>103</v>
      </c>
      <c r="E71" s="7" t="s">
        <v>227</v>
      </c>
      <c r="F71" s="8" t="s">
        <v>239</v>
      </c>
      <c r="G71" s="8" t="s">
        <v>236</v>
      </c>
      <c r="H71" s="8" t="s">
        <v>105</v>
      </c>
      <c r="I71" s="9">
        <f t="shared" si="0"/>
        <v>13593.15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1219.69</v>
      </c>
      <c r="U71" s="9">
        <v>0</v>
      </c>
      <c r="V71" s="9">
        <v>12373.46</v>
      </c>
      <c r="W71" s="9">
        <v>0</v>
      </c>
      <c r="X71" s="9">
        <v>0</v>
      </c>
      <c r="Y71" s="9">
        <f t="shared" si="4"/>
        <v>0</v>
      </c>
      <c r="Z71" s="9">
        <v>0</v>
      </c>
      <c r="AA71" s="9">
        <v>0</v>
      </c>
      <c r="AB71" s="9">
        <v>0</v>
      </c>
      <c r="AC71" s="9">
        <f t="shared" si="1"/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f t="shared" si="2"/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f t="shared" si="5"/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f t="shared" si="6"/>
        <v>0</v>
      </c>
      <c r="BC71" s="9">
        <v>0</v>
      </c>
      <c r="BD71" s="9">
        <f t="shared" si="3"/>
        <v>13593.15</v>
      </c>
      <c r="BE71" s="9">
        <f t="shared" si="7"/>
        <v>5611.35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2718.63</v>
      </c>
      <c r="BM71" s="9">
        <v>130.49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2</v>
      </c>
      <c r="BV71" s="9">
        <v>0</v>
      </c>
      <c r="BW71" s="9">
        <v>7.7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1843.46</v>
      </c>
      <c r="CF71" s="9">
        <v>0</v>
      </c>
      <c r="CG71" s="9">
        <v>877.22</v>
      </c>
      <c r="CH71" s="9">
        <v>0</v>
      </c>
      <c r="CI71" s="9">
        <v>31.85</v>
      </c>
      <c r="CJ71" s="9">
        <f t="shared" si="8"/>
        <v>7981.799999999999</v>
      </c>
    </row>
    <row r="72" spans="1:88" ht="15">
      <c r="A72" s="8" t="s">
        <v>92</v>
      </c>
      <c r="B72" s="8">
        <v>10649</v>
      </c>
      <c r="C72" s="8" t="s">
        <v>72</v>
      </c>
      <c r="D72" s="8" t="s">
        <v>88</v>
      </c>
      <c r="E72" s="7" t="s">
        <v>227</v>
      </c>
      <c r="F72" s="8" t="s">
        <v>257</v>
      </c>
      <c r="G72" s="8" t="s">
        <v>236</v>
      </c>
      <c r="H72" s="8" t="s">
        <v>44</v>
      </c>
      <c r="I72" s="9">
        <f t="shared" si="0"/>
        <v>13098.23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1200.67</v>
      </c>
      <c r="U72" s="9">
        <v>0</v>
      </c>
      <c r="V72" s="9">
        <v>11897.56</v>
      </c>
      <c r="W72" s="9">
        <v>0</v>
      </c>
      <c r="X72" s="9">
        <v>0</v>
      </c>
      <c r="Y72" s="9">
        <f t="shared" si="4"/>
        <v>0</v>
      </c>
      <c r="Z72" s="9">
        <v>0</v>
      </c>
      <c r="AA72" s="9">
        <v>0</v>
      </c>
      <c r="AB72" s="9">
        <v>0</v>
      </c>
      <c r="AC72" s="9">
        <f t="shared" si="1"/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f t="shared" si="2"/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f t="shared" si="5"/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f t="shared" si="6"/>
        <v>0</v>
      </c>
      <c r="BC72" s="9">
        <v>0</v>
      </c>
      <c r="BD72" s="9">
        <f t="shared" si="3"/>
        <v>13098.23</v>
      </c>
      <c r="BE72" s="9">
        <f t="shared" si="7"/>
        <v>4030.4199999999996</v>
      </c>
      <c r="BF72" s="9">
        <v>0</v>
      </c>
      <c r="BG72" s="9">
        <v>0</v>
      </c>
      <c r="BH72" s="9">
        <v>0</v>
      </c>
      <c r="BI72" s="9">
        <v>0</v>
      </c>
      <c r="BJ72" s="9">
        <v>4.12</v>
      </c>
      <c r="BK72" s="9">
        <v>0</v>
      </c>
      <c r="BL72" s="9">
        <v>654.91</v>
      </c>
      <c r="BM72" s="9">
        <v>125.74</v>
      </c>
      <c r="BN72" s="9">
        <v>36.68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1.93</v>
      </c>
      <c r="BV72" s="9">
        <v>0</v>
      </c>
      <c r="BW72" s="9">
        <v>0</v>
      </c>
      <c r="BX72" s="9">
        <v>0</v>
      </c>
      <c r="BY72" s="9">
        <v>0</v>
      </c>
      <c r="BZ72" s="9">
        <v>31.85</v>
      </c>
      <c r="CA72" s="9">
        <v>0</v>
      </c>
      <c r="CB72" s="9">
        <v>0</v>
      </c>
      <c r="CC72" s="9">
        <v>0</v>
      </c>
      <c r="CD72" s="9">
        <v>0</v>
      </c>
      <c r="CE72" s="9">
        <v>2266.12</v>
      </c>
      <c r="CF72" s="9">
        <v>0</v>
      </c>
      <c r="CG72" s="9">
        <v>877.22</v>
      </c>
      <c r="CH72" s="9">
        <v>0</v>
      </c>
      <c r="CI72" s="9">
        <v>31.85</v>
      </c>
      <c r="CJ72" s="9">
        <f t="shared" si="8"/>
        <v>9067.81</v>
      </c>
    </row>
    <row r="73" spans="1:88" ht="15">
      <c r="A73" s="8" t="s">
        <v>93</v>
      </c>
      <c r="B73" s="8">
        <v>10650</v>
      </c>
      <c r="C73" s="8" t="s">
        <v>72</v>
      </c>
      <c r="D73" s="8" t="s">
        <v>88</v>
      </c>
      <c r="E73" s="7" t="s">
        <v>227</v>
      </c>
      <c r="F73" s="8" t="s">
        <v>239</v>
      </c>
      <c r="G73" s="8" t="s">
        <v>236</v>
      </c>
      <c r="H73" s="8" t="s">
        <v>44</v>
      </c>
      <c r="I73" s="9">
        <f t="shared" si="0"/>
        <v>14644.41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2270.95</v>
      </c>
      <c r="U73" s="9">
        <v>0</v>
      </c>
      <c r="V73" s="9">
        <v>12373.46</v>
      </c>
      <c r="W73" s="9">
        <v>0</v>
      </c>
      <c r="X73" s="9">
        <v>0</v>
      </c>
      <c r="Y73" s="9">
        <f t="shared" si="4"/>
        <v>0</v>
      </c>
      <c r="Z73" s="9">
        <v>0</v>
      </c>
      <c r="AA73" s="9">
        <v>0</v>
      </c>
      <c r="AB73" s="9">
        <v>0</v>
      </c>
      <c r="AC73" s="9">
        <f t="shared" si="1"/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f t="shared" si="2"/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f t="shared" si="5"/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f t="shared" si="6"/>
        <v>0</v>
      </c>
      <c r="BC73" s="9">
        <v>0</v>
      </c>
      <c r="BD73" s="9">
        <f t="shared" si="3"/>
        <v>14644.41</v>
      </c>
      <c r="BE73" s="9">
        <f t="shared" si="7"/>
        <v>7918.089999999999</v>
      </c>
      <c r="BF73" s="9">
        <v>0</v>
      </c>
      <c r="BG73" s="9">
        <v>0</v>
      </c>
      <c r="BH73" s="9">
        <v>848.82</v>
      </c>
      <c r="BI73" s="9">
        <v>353.68</v>
      </c>
      <c r="BJ73" s="9">
        <v>1065.96</v>
      </c>
      <c r="BK73" s="9">
        <v>0</v>
      </c>
      <c r="BL73" s="9">
        <v>439.33</v>
      </c>
      <c r="BM73" s="9">
        <v>140.59</v>
      </c>
      <c r="BN73" s="9">
        <v>41</v>
      </c>
      <c r="BO73" s="9">
        <v>1102.05</v>
      </c>
      <c r="BP73" s="9">
        <v>0</v>
      </c>
      <c r="BQ73" s="9">
        <v>0</v>
      </c>
      <c r="BR73" s="9">
        <v>123.73</v>
      </c>
      <c r="BS73" s="9">
        <v>0</v>
      </c>
      <c r="BT73" s="9">
        <v>146.44</v>
      </c>
      <c r="BU73" s="9">
        <v>2.15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2745.27</v>
      </c>
      <c r="CF73" s="9">
        <v>0</v>
      </c>
      <c r="CG73" s="9">
        <v>877.22</v>
      </c>
      <c r="CH73" s="9">
        <v>0</v>
      </c>
      <c r="CI73" s="9">
        <v>31.85</v>
      </c>
      <c r="CJ73" s="9">
        <f t="shared" si="8"/>
        <v>6726.320000000001</v>
      </c>
    </row>
    <row r="74" spans="1:88" ht="15">
      <c r="A74" s="8" t="s">
        <v>144</v>
      </c>
      <c r="B74" s="8">
        <v>10662</v>
      </c>
      <c r="C74" s="8" t="s">
        <v>135</v>
      </c>
      <c r="D74" s="8" t="s">
        <v>136</v>
      </c>
      <c r="E74" s="7" t="s">
        <v>227</v>
      </c>
      <c r="F74" s="8" t="s">
        <v>256</v>
      </c>
      <c r="G74" s="8" t="s">
        <v>236</v>
      </c>
      <c r="H74" s="8" t="s">
        <v>125</v>
      </c>
      <c r="I74" s="9">
        <f t="shared" si="0"/>
        <v>4106.96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715.47</v>
      </c>
      <c r="U74" s="9">
        <v>0</v>
      </c>
      <c r="V74" s="9">
        <v>3391.49</v>
      </c>
      <c r="W74" s="9">
        <v>0</v>
      </c>
      <c r="X74" s="9">
        <v>0</v>
      </c>
      <c r="Y74" s="9">
        <f t="shared" si="4"/>
        <v>0</v>
      </c>
      <c r="Z74" s="9">
        <v>0</v>
      </c>
      <c r="AA74" s="9">
        <v>0</v>
      </c>
      <c r="AB74" s="9">
        <v>0</v>
      </c>
      <c r="AC74" s="9">
        <f t="shared" si="1"/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f t="shared" si="2"/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f t="shared" si="5"/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f t="shared" si="6"/>
        <v>0</v>
      </c>
      <c r="BC74" s="9">
        <v>0</v>
      </c>
      <c r="BD74" s="9">
        <f t="shared" si="3"/>
        <v>4106.96</v>
      </c>
      <c r="BE74" s="9">
        <f t="shared" si="7"/>
        <v>766.15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33.91</v>
      </c>
      <c r="BS74" s="9">
        <v>0</v>
      </c>
      <c r="BT74" s="9">
        <v>41.07</v>
      </c>
      <c r="BU74" s="9">
        <v>0</v>
      </c>
      <c r="BV74" s="9">
        <v>0</v>
      </c>
      <c r="BW74" s="9">
        <v>57.1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201.07</v>
      </c>
      <c r="CF74" s="9">
        <v>0</v>
      </c>
      <c r="CG74" s="9">
        <v>401.15</v>
      </c>
      <c r="CH74" s="9">
        <v>0</v>
      </c>
      <c r="CI74" s="9">
        <v>31.85</v>
      </c>
      <c r="CJ74" s="9">
        <f t="shared" si="8"/>
        <v>3340.81</v>
      </c>
    </row>
    <row r="75" spans="1:88" ht="15">
      <c r="A75" s="8" t="s">
        <v>106</v>
      </c>
      <c r="B75" s="8">
        <v>10674</v>
      </c>
      <c r="C75" s="8" t="s">
        <v>72</v>
      </c>
      <c r="D75" s="8" t="s">
        <v>103</v>
      </c>
      <c r="E75" s="7" t="s">
        <v>227</v>
      </c>
      <c r="F75" s="8" t="s">
        <v>239</v>
      </c>
      <c r="G75" s="8" t="s">
        <v>236</v>
      </c>
      <c r="H75" s="8" t="s">
        <v>44</v>
      </c>
      <c r="I75" s="9">
        <f aca="true" t="shared" si="9" ref="I75:I138">SUM(J75:X75)</f>
        <v>14549.429999999998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2175.97</v>
      </c>
      <c r="U75" s="9">
        <v>0</v>
      </c>
      <c r="V75" s="9">
        <v>12373.46</v>
      </c>
      <c r="W75" s="9">
        <v>0</v>
      </c>
      <c r="X75" s="9">
        <v>0</v>
      </c>
      <c r="Y75" s="9">
        <f t="shared" si="4"/>
        <v>0</v>
      </c>
      <c r="Z75" s="9">
        <v>0</v>
      </c>
      <c r="AA75" s="9">
        <v>0</v>
      </c>
      <c r="AB75" s="9">
        <v>0</v>
      </c>
      <c r="AC75" s="9">
        <f aca="true" t="shared" si="10" ref="AC75:AC138">SUM(AD75:AJ75)</f>
        <v>1345.56</v>
      </c>
      <c r="AD75" s="9">
        <v>0</v>
      </c>
      <c r="AE75" s="9">
        <v>0</v>
      </c>
      <c r="AF75" s="9">
        <v>0</v>
      </c>
      <c r="AG75" s="9">
        <v>0</v>
      </c>
      <c r="AH75" s="9">
        <v>1345.56</v>
      </c>
      <c r="AI75" s="9">
        <v>0</v>
      </c>
      <c r="AJ75" s="9">
        <v>0</v>
      </c>
      <c r="AK75" s="9">
        <f aca="true" t="shared" si="11" ref="AK75:AK138">SUM(AL75:AT75)</f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f t="shared" si="5"/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f t="shared" si="6"/>
        <v>0</v>
      </c>
      <c r="BC75" s="9">
        <v>0</v>
      </c>
      <c r="BD75" s="9">
        <f aca="true" t="shared" si="12" ref="BD75:BD138">BB75+AU75+AK75+AC75+Y75+I75</f>
        <v>15894.989999999998</v>
      </c>
      <c r="BE75" s="9">
        <f t="shared" si="7"/>
        <v>5725.14</v>
      </c>
      <c r="BF75" s="9">
        <v>1454.95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1018.46</v>
      </c>
      <c r="BM75" s="9">
        <v>139.67</v>
      </c>
      <c r="BN75" s="9">
        <v>40.74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2.14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2160.11</v>
      </c>
      <c r="CF75" s="9">
        <v>0</v>
      </c>
      <c r="CG75" s="9">
        <v>877.22</v>
      </c>
      <c r="CH75" s="9">
        <v>0</v>
      </c>
      <c r="CI75" s="9">
        <v>31.85</v>
      </c>
      <c r="CJ75" s="9">
        <f t="shared" si="8"/>
        <v>10169.849999999999</v>
      </c>
    </row>
    <row r="76" spans="1:88" ht="15">
      <c r="A76" s="8" t="s">
        <v>118</v>
      </c>
      <c r="B76" s="8">
        <v>10686</v>
      </c>
      <c r="C76" s="8" t="s">
        <v>108</v>
      </c>
      <c r="D76" s="8" t="s">
        <v>113</v>
      </c>
      <c r="E76" s="7" t="s">
        <v>227</v>
      </c>
      <c r="F76" s="8" t="s">
        <v>239</v>
      </c>
      <c r="G76" s="8" t="s">
        <v>236</v>
      </c>
      <c r="H76" s="8" t="s">
        <v>44</v>
      </c>
      <c r="I76" s="9">
        <f t="shared" si="9"/>
        <v>12868.39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494.93</v>
      </c>
      <c r="U76" s="9">
        <v>0</v>
      </c>
      <c r="V76" s="9">
        <v>12373.46</v>
      </c>
      <c r="W76" s="9">
        <v>0</v>
      </c>
      <c r="X76" s="9">
        <v>0</v>
      </c>
      <c r="Y76" s="9">
        <f aca="true" t="shared" si="13" ref="Y76:Y129">SUM(Z76:AB76)</f>
        <v>0</v>
      </c>
      <c r="Z76" s="9">
        <v>0</v>
      </c>
      <c r="AA76" s="9">
        <v>0</v>
      </c>
      <c r="AB76" s="9">
        <v>0</v>
      </c>
      <c r="AC76" s="9">
        <f t="shared" si="10"/>
        <v>1342.81</v>
      </c>
      <c r="AD76" s="9">
        <v>0</v>
      </c>
      <c r="AE76" s="9">
        <v>0</v>
      </c>
      <c r="AF76" s="9">
        <v>0</v>
      </c>
      <c r="AG76" s="9">
        <v>0</v>
      </c>
      <c r="AH76" s="9">
        <v>670.03</v>
      </c>
      <c r="AI76" s="9">
        <v>672.78</v>
      </c>
      <c r="AJ76" s="9">
        <v>0</v>
      </c>
      <c r="AK76" s="9">
        <f t="shared" si="11"/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f aca="true" t="shared" si="14" ref="AU76:AU139">SUM(AV76:BA76)</f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f aca="true" t="shared" si="15" ref="BB76:BB139">SUM(BC76)</f>
        <v>0</v>
      </c>
      <c r="BC76" s="9">
        <v>0</v>
      </c>
      <c r="BD76" s="9">
        <f t="shared" si="12"/>
        <v>14211.199999999999</v>
      </c>
      <c r="BE76" s="9">
        <f aca="true" t="shared" si="16" ref="BE76:BE139">SUM(BF76:CI76)</f>
        <v>8337.46</v>
      </c>
      <c r="BF76" s="9">
        <v>0</v>
      </c>
      <c r="BG76" s="9">
        <v>0</v>
      </c>
      <c r="BH76" s="9">
        <v>1134.79</v>
      </c>
      <c r="BI76" s="9">
        <v>348.06</v>
      </c>
      <c r="BJ76" s="9">
        <v>1066.12</v>
      </c>
      <c r="BK76" s="9">
        <v>0</v>
      </c>
      <c r="BL76" s="9">
        <v>900.79</v>
      </c>
      <c r="BM76" s="9">
        <v>123.54</v>
      </c>
      <c r="BN76" s="9">
        <v>0</v>
      </c>
      <c r="BO76" s="9">
        <v>1549.92</v>
      </c>
      <c r="BP76" s="9">
        <v>0</v>
      </c>
      <c r="BQ76" s="9">
        <v>0</v>
      </c>
      <c r="BR76" s="9">
        <v>0</v>
      </c>
      <c r="BS76" s="9">
        <v>0</v>
      </c>
      <c r="BT76" s="9">
        <v>128.68</v>
      </c>
      <c r="BU76" s="9">
        <v>1.89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2174.6</v>
      </c>
      <c r="CF76" s="9">
        <v>0</v>
      </c>
      <c r="CG76" s="9">
        <v>877.22</v>
      </c>
      <c r="CH76" s="9">
        <v>0</v>
      </c>
      <c r="CI76" s="9">
        <v>31.85</v>
      </c>
      <c r="CJ76" s="9">
        <f aca="true" t="shared" si="17" ref="CJ76:CJ139">BD76-BE76</f>
        <v>5873.74</v>
      </c>
    </row>
    <row r="77" spans="1:88" ht="15">
      <c r="A77" s="8" t="s">
        <v>119</v>
      </c>
      <c r="B77" s="8">
        <v>10698</v>
      </c>
      <c r="C77" s="8" t="s">
        <v>108</v>
      </c>
      <c r="D77" s="8" t="s">
        <v>113</v>
      </c>
      <c r="E77" s="7" t="s">
        <v>227</v>
      </c>
      <c r="F77" s="8" t="s">
        <v>239</v>
      </c>
      <c r="G77" s="8" t="s">
        <v>236</v>
      </c>
      <c r="H77" s="8" t="s">
        <v>44</v>
      </c>
      <c r="I77" s="9">
        <f t="shared" si="9"/>
        <v>13809.039999999999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1435.58</v>
      </c>
      <c r="U77" s="9">
        <v>0</v>
      </c>
      <c r="V77" s="9">
        <v>12373.46</v>
      </c>
      <c r="W77" s="9">
        <v>0</v>
      </c>
      <c r="X77" s="9">
        <v>0</v>
      </c>
      <c r="Y77" s="9">
        <f t="shared" si="13"/>
        <v>0</v>
      </c>
      <c r="Z77" s="9">
        <v>0</v>
      </c>
      <c r="AA77" s="9">
        <v>0</v>
      </c>
      <c r="AB77" s="9">
        <v>0</v>
      </c>
      <c r="AC77" s="9">
        <f t="shared" si="10"/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f t="shared" si="11"/>
        <v>15147.03</v>
      </c>
      <c r="AL77" s="9">
        <v>0</v>
      </c>
      <c r="AM77" s="9">
        <v>3786.76</v>
      </c>
      <c r="AN77" s="9">
        <v>0</v>
      </c>
      <c r="AO77" s="9">
        <v>0</v>
      </c>
      <c r="AP77" s="9">
        <v>0</v>
      </c>
      <c r="AQ77" s="9">
        <v>909.2</v>
      </c>
      <c r="AR77" s="9">
        <v>1150.84</v>
      </c>
      <c r="AS77" s="9">
        <v>1463.71</v>
      </c>
      <c r="AT77" s="9">
        <v>7836.52</v>
      </c>
      <c r="AU77" s="9">
        <f t="shared" si="14"/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f t="shared" si="15"/>
        <v>0</v>
      </c>
      <c r="BC77" s="9">
        <v>0</v>
      </c>
      <c r="BD77" s="9">
        <f t="shared" si="12"/>
        <v>28956.07</v>
      </c>
      <c r="BE77" s="9">
        <f t="shared" si="16"/>
        <v>14422.369999999999</v>
      </c>
      <c r="BF77" s="9">
        <v>0</v>
      </c>
      <c r="BG77" s="9">
        <v>0</v>
      </c>
      <c r="BH77" s="9">
        <v>0</v>
      </c>
      <c r="BI77" s="9">
        <v>0</v>
      </c>
      <c r="BJ77" s="9">
        <v>1065.96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123.73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8745.72</v>
      </c>
      <c r="CC77" s="9">
        <v>0</v>
      </c>
      <c r="CD77" s="9">
        <v>877.22</v>
      </c>
      <c r="CE77" s="9">
        <v>523.05</v>
      </c>
      <c r="CF77" s="9">
        <v>3054.84</v>
      </c>
      <c r="CG77" s="9">
        <v>0</v>
      </c>
      <c r="CH77" s="9">
        <v>0</v>
      </c>
      <c r="CI77" s="9">
        <v>31.85</v>
      </c>
      <c r="CJ77" s="9">
        <f t="shared" si="17"/>
        <v>14533.7</v>
      </c>
    </row>
    <row r="78" spans="1:88" ht="15">
      <c r="A78" s="8" t="s">
        <v>120</v>
      </c>
      <c r="B78" s="8">
        <v>10704</v>
      </c>
      <c r="C78" s="8" t="s">
        <v>108</v>
      </c>
      <c r="D78" s="8" t="s">
        <v>113</v>
      </c>
      <c r="E78" s="7" t="s">
        <v>227</v>
      </c>
      <c r="F78" s="8" t="s">
        <v>257</v>
      </c>
      <c r="G78" s="8" t="s">
        <v>236</v>
      </c>
      <c r="H78" s="8" t="s">
        <v>44</v>
      </c>
      <c r="I78" s="9">
        <f t="shared" si="9"/>
        <v>13098.23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1200.67</v>
      </c>
      <c r="U78" s="9">
        <v>0</v>
      </c>
      <c r="V78" s="9">
        <v>11897.56</v>
      </c>
      <c r="W78" s="9">
        <v>0</v>
      </c>
      <c r="X78" s="9">
        <v>0</v>
      </c>
      <c r="Y78" s="9">
        <f t="shared" si="13"/>
        <v>0</v>
      </c>
      <c r="Z78" s="9">
        <v>0</v>
      </c>
      <c r="AA78" s="9">
        <v>0</v>
      </c>
      <c r="AB78" s="9">
        <v>0</v>
      </c>
      <c r="AC78" s="9">
        <f t="shared" si="10"/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f t="shared" si="11"/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f t="shared" si="14"/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f t="shared" si="15"/>
        <v>0</v>
      </c>
      <c r="BC78" s="9">
        <v>0</v>
      </c>
      <c r="BD78" s="9">
        <f t="shared" si="12"/>
        <v>13098.23</v>
      </c>
      <c r="BE78" s="9">
        <f t="shared" si="16"/>
        <v>9237.84</v>
      </c>
      <c r="BF78" s="9">
        <v>0</v>
      </c>
      <c r="BG78" s="9">
        <v>0</v>
      </c>
      <c r="BH78" s="9">
        <v>530.62</v>
      </c>
      <c r="BI78" s="9">
        <v>84.88</v>
      </c>
      <c r="BJ78" s="9">
        <v>1066.54</v>
      </c>
      <c r="BK78" s="9">
        <v>0</v>
      </c>
      <c r="BL78" s="9">
        <v>2619.65</v>
      </c>
      <c r="BM78" s="9">
        <v>125.74</v>
      </c>
      <c r="BN78" s="9">
        <v>36.68</v>
      </c>
      <c r="BO78" s="9">
        <v>1417.59</v>
      </c>
      <c r="BP78" s="9">
        <v>521.51</v>
      </c>
      <c r="BQ78" s="9">
        <v>0</v>
      </c>
      <c r="BR78" s="9">
        <v>118.97</v>
      </c>
      <c r="BS78" s="9">
        <v>0</v>
      </c>
      <c r="BT78" s="9">
        <v>130.98</v>
      </c>
      <c r="BU78" s="9">
        <v>1.93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1673.68</v>
      </c>
      <c r="CF78" s="9">
        <v>0</v>
      </c>
      <c r="CG78" s="9">
        <v>877.22</v>
      </c>
      <c r="CH78" s="9">
        <v>0</v>
      </c>
      <c r="CI78" s="9">
        <v>31.85</v>
      </c>
      <c r="CJ78" s="9">
        <f t="shared" si="17"/>
        <v>3860.3899999999994</v>
      </c>
    </row>
    <row r="79" spans="1:88" ht="15">
      <c r="A79" s="11" t="s">
        <v>176</v>
      </c>
      <c r="B79" s="11">
        <v>10716</v>
      </c>
      <c r="C79" s="11" t="s">
        <v>166</v>
      </c>
      <c r="D79" s="11" t="s">
        <v>169</v>
      </c>
      <c r="E79" s="12" t="s">
        <v>227</v>
      </c>
      <c r="F79" s="11" t="s">
        <v>248</v>
      </c>
      <c r="G79" s="11" t="s">
        <v>236</v>
      </c>
      <c r="H79" s="11" t="s">
        <v>91</v>
      </c>
      <c r="I79" s="9">
        <f t="shared" si="9"/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f t="shared" si="13"/>
        <v>0</v>
      </c>
      <c r="Z79" s="9">
        <v>0</v>
      </c>
      <c r="AA79" s="9">
        <v>0</v>
      </c>
      <c r="AB79" s="9">
        <v>0</v>
      </c>
      <c r="AC79" s="9">
        <f t="shared" si="10"/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f t="shared" si="11"/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f t="shared" si="14"/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f t="shared" si="15"/>
        <v>0</v>
      </c>
      <c r="BC79" s="9">
        <v>0</v>
      </c>
      <c r="BD79" s="9">
        <f t="shared" si="12"/>
        <v>0</v>
      </c>
      <c r="BE79" s="9">
        <f t="shared" si="16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f t="shared" si="17"/>
        <v>0</v>
      </c>
    </row>
    <row r="80" spans="1:88" ht="15">
      <c r="A80" s="8" t="s">
        <v>177</v>
      </c>
      <c r="B80" s="8">
        <v>10728</v>
      </c>
      <c r="C80" s="8" t="s">
        <v>166</v>
      </c>
      <c r="D80" s="8" t="s">
        <v>169</v>
      </c>
      <c r="E80" s="7" t="s">
        <v>227</v>
      </c>
      <c r="F80" s="8" t="s">
        <v>248</v>
      </c>
      <c r="G80" s="8" t="s">
        <v>236</v>
      </c>
      <c r="H80" s="8" t="s">
        <v>44</v>
      </c>
      <c r="I80" s="9">
        <f t="shared" si="9"/>
        <v>5020.23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193.08</v>
      </c>
      <c r="U80" s="9">
        <v>0</v>
      </c>
      <c r="V80" s="9">
        <v>4827.15</v>
      </c>
      <c r="W80" s="9">
        <v>0</v>
      </c>
      <c r="X80" s="9">
        <v>0</v>
      </c>
      <c r="Y80" s="9">
        <f t="shared" si="13"/>
        <v>0</v>
      </c>
      <c r="Z80" s="9">
        <v>0</v>
      </c>
      <c r="AA80" s="9">
        <v>0</v>
      </c>
      <c r="AB80" s="9">
        <v>0</v>
      </c>
      <c r="AC80" s="9">
        <f t="shared" si="10"/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f t="shared" si="11"/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f t="shared" si="14"/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f t="shared" si="15"/>
        <v>0</v>
      </c>
      <c r="BC80" s="9">
        <v>0</v>
      </c>
      <c r="BD80" s="9">
        <f t="shared" si="12"/>
        <v>5020.23</v>
      </c>
      <c r="BE80" s="9">
        <f t="shared" si="16"/>
        <v>2041.3</v>
      </c>
      <c r="BF80" s="9">
        <v>0</v>
      </c>
      <c r="BG80" s="9">
        <v>0</v>
      </c>
      <c r="BH80" s="9">
        <v>37.63</v>
      </c>
      <c r="BI80" s="9">
        <v>38.16</v>
      </c>
      <c r="BJ80" s="9">
        <v>847.82</v>
      </c>
      <c r="BK80" s="9">
        <v>0</v>
      </c>
      <c r="BL80" s="9">
        <v>100.4</v>
      </c>
      <c r="BM80" s="9">
        <v>48.19</v>
      </c>
      <c r="BN80" s="9">
        <v>14.06</v>
      </c>
      <c r="BO80" s="9">
        <v>0</v>
      </c>
      <c r="BP80" s="9">
        <v>0</v>
      </c>
      <c r="BQ80" s="9">
        <v>0</v>
      </c>
      <c r="BR80" s="9">
        <v>48.27</v>
      </c>
      <c r="BS80" s="9">
        <v>0</v>
      </c>
      <c r="BT80" s="9">
        <v>50.2</v>
      </c>
      <c r="BU80" s="9">
        <v>0.74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294.97</v>
      </c>
      <c r="CF80" s="9">
        <v>0</v>
      </c>
      <c r="CG80" s="9">
        <v>529.01</v>
      </c>
      <c r="CH80" s="9">
        <v>0</v>
      </c>
      <c r="CI80" s="9">
        <v>31.85</v>
      </c>
      <c r="CJ80" s="9">
        <f t="shared" si="17"/>
        <v>2978.9299999999994</v>
      </c>
    </row>
    <row r="81" spans="1:88" ht="15">
      <c r="A81" s="8" t="s">
        <v>121</v>
      </c>
      <c r="B81" s="8">
        <v>10730</v>
      </c>
      <c r="C81" s="8" t="s">
        <v>108</v>
      </c>
      <c r="D81" s="8" t="s">
        <v>113</v>
      </c>
      <c r="E81" s="7" t="s">
        <v>227</v>
      </c>
      <c r="F81" s="8" t="s">
        <v>246</v>
      </c>
      <c r="G81" s="8" t="s">
        <v>236</v>
      </c>
      <c r="H81" s="8" t="s">
        <v>44</v>
      </c>
      <c r="I81" s="9">
        <f t="shared" si="9"/>
        <v>14043.539999999999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1175.14</v>
      </c>
      <c r="U81" s="9">
        <v>0</v>
      </c>
      <c r="V81" s="9">
        <v>12868.4</v>
      </c>
      <c r="W81" s="9">
        <v>0</v>
      </c>
      <c r="X81" s="9">
        <v>0</v>
      </c>
      <c r="Y81" s="9">
        <f t="shared" si="13"/>
        <v>0</v>
      </c>
      <c r="Z81" s="9">
        <v>0</v>
      </c>
      <c r="AA81" s="9">
        <v>0</v>
      </c>
      <c r="AB81" s="9">
        <v>0</v>
      </c>
      <c r="AC81" s="9">
        <f t="shared" si="10"/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f t="shared" si="11"/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f t="shared" si="14"/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f t="shared" si="15"/>
        <v>0</v>
      </c>
      <c r="BC81" s="9">
        <v>0</v>
      </c>
      <c r="BD81" s="9">
        <f t="shared" si="12"/>
        <v>14043.539999999999</v>
      </c>
      <c r="BE81" s="9">
        <f t="shared" si="16"/>
        <v>4600.39</v>
      </c>
      <c r="BF81" s="9">
        <v>0</v>
      </c>
      <c r="BG81" s="9">
        <v>0</v>
      </c>
      <c r="BH81" s="9">
        <v>0</v>
      </c>
      <c r="BI81" s="9">
        <v>0</v>
      </c>
      <c r="BJ81" s="9">
        <v>3.76</v>
      </c>
      <c r="BK81" s="9">
        <v>0</v>
      </c>
      <c r="BL81" s="9">
        <v>842.61</v>
      </c>
      <c r="BM81" s="9">
        <v>134.82</v>
      </c>
      <c r="BN81" s="9">
        <v>39.32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140.44</v>
      </c>
      <c r="BU81" s="9">
        <v>2.06</v>
      </c>
      <c r="BV81" s="9">
        <v>0</v>
      </c>
      <c r="BW81" s="9">
        <v>57.1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2471.21</v>
      </c>
      <c r="CF81" s="9">
        <v>0</v>
      </c>
      <c r="CG81" s="9">
        <v>877.22</v>
      </c>
      <c r="CH81" s="9">
        <v>0</v>
      </c>
      <c r="CI81" s="9">
        <v>31.85</v>
      </c>
      <c r="CJ81" s="9">
        <f t="shared" si="17"/>
        <v>9443.149999999998</v>
      </c>
    </row>
    <row r="82" spans="1:88" ht="15">
      <c r="A82" s="8" t="s">
        <v>145</v>
      </c>
      <c r="B82" s="8">
        <v>10741</v>
      </c>
      <c r="C82" s="8" t="s">
        <v>135</v>
      </c>
      <c r="D82" s="8" t="s">
        <v>136</v>
      </c>
      <c r="E82" s="7" t="s">
        <v>227</v>
      </c>
      <c r="F82" s="8" t="s">
        <v>258</v>
      </c>
      <c r="G82" s="8" t="s">
        <v>236</v>
      </c>
      <c r="H82" s="8" t="s">
        <v>44</v>
      </c>
      <c r="I82" s="9">
        <f t="shared" si="9"/>
        <v>4521.73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1386.11</v>
      </c>
      <c r="U82" s="9">
        <v>0</v>
      </c>
      <c r="V82" s="9">
        <v>3135.62</v>
      </c>
      <c r="W82" s="9">
        <v>0</v>
      </c>
      <c r="X82" s="9">
        <v>0</v>
      </c>
      <c r="Y82" s="9">
        <f t="shared" si="13"/>
        <v>0</v>
      </c>
      <c r="Z82" s="9">
        <v>0</v>
      </c>
      <c r="AA82" s="9">
        <v>0</v>
      </c>
      <c r="AB82" s="9">
        <v>0</v>
      </c>
      <c r="AC82" s="9">
        <f t="shared" si="10"/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f t="shared" si="11"/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f t="shared" si="14"/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f t="shared" si="15"/>
        <v>0</v>
      </c>
      <c r="BC82" s="9">
        <v>0</v>
      </c>
      <c r="BD82" s="9">
        <f t="shared" si="12"/>
        <v>4521.73</v>
      </c>
      <c r="BE82" s="9">
        <f t="shared" si="16"/>
        <v>1414.26</v>
      </c>
      <c r="BF82" s="9">
        <v>0</v>
      </c>
      <c r="BG82" s="9">
        <v>0</v>
      </c>
      <c r="BH82" s="9">
        <v>0</v>
      </c>
      <c r="BI82" s="9">
        <v>71.14</v>
      </c>
      <c r="BJ82" s="9">
        <v>3.92</v>
      </c>
      <c r="BK82" s="9">
        <v>0</v>
      </c>
      <c r="BL82" s="9">
        <v>0</v>
      </c>
      <c r="BM82" s="9">
        <v>0</v>
      </c>
      <c r="BN82" s="9">
        <v>0</v>
      </c>
      <c r="BO82" s="9">
        <v>524.98</v>
      </c>
      <c r="BP82" s="9">
        <v>0</v>
      </c>
      <c r="BQ82" s="9">
        <v>0</v>
      </c>
      <c r="BR82" s="9">
        <v>0</v>
      </c>
      <c r="BS82" s="9">
        <v>0</v>
      </c>
      <c r="BT82" s="9">
        <v>45.22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277.93</v>
      </c>
      <c r="CF82" s="9">
        <v>0</v>
      </c>
      <c r="CG82" s="9">
        <v>459.22</v>
      </c>
      <c r="CH82" s="9">
        <v>0</v>
      </c>
      <c r="CI82" s="9">
        <v>31.85</v>
      </c>
      <c r="CJ82" s="9">
        <f t="shared" si="17"/>
        <v>3107.4699999999993</v>
      </c>
    </row>
    <row r="83" spans="1:88" ht="15">
      <c r="A83" s="8" t="s">
        <v>146</v>
      </c>
      <c r="B83" s="8">
        <v>10753</v>
      </c>
      <c r="C83" s="8" t="s">
        <v>135</v>
      </c>
      <c r="D83" s="8" t="s">
        <v>136</v>
      </c>
      <c r="E83" s="7" t="s">
        <v>227</v>
      </c>
      <c r="F83" s="8" t="s">
        <v>253</v>
      </c>
      <c r="G83" s="8" t="s">
        <v>236</v>
      </c>
      <c r="H83" s="8" t="s">
        <v>44</v>
      </c>
      <c r="I83" s="9">
        <f t="shared" si="9"/>
        <v>7083.63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3000</v>
      </c>
      <c r="R83" s="9">
        <v>0</v>
      </c>
      <c r="S83" s="9">
        <v>0</v>
      </c>
      <c r="T83" s="9">
        <v>822.59</v>
      </c>
      <c r="U83" s="9">
        <v>0</v>
      </c>
      <c r="V83" s="9">
        <v>3261.04</v>
      </c>
      <c r="W83" s="9">
        <v>0</v>
      </c>
      <c r="X83" s="9">
        <v>0</v>
      </c>
      <c r="Y83" s="9">
        <f t="shared" si="13"/>
        <v>0</v>
      </c>
      <c r="Z83" s="9">
        <v>0</v>
      </c>
      <c r="AA83" s="9">
        <v>0</v>
      </c>
      <c r="AB83" s="9">
        <v>0</v>
      </c>
      <c r="AC83" s="9">
        <f t="shared" si="10"/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f t="shared" si="11"/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f t="shared" si="14"/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f t="shared" si="15"/>
        <v>0</v>
      </c>
      <c r="BC83" s="9">
        <v>0</v>
      </c>
      <c r="BD83" s="9">
        <f t="shared" si="12"/>
        <v>7083.63</v>
      </c>
      <c r="BE83" s="9">
        <f t="shared" si="16"/>
        <v>2116.86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425.02</v>
      </c>
      <c r="BM83" s="9">
        <v>68</v>
      </c>
      <c r="BN83" s="9">
        <v>19.83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40.84</v>
      </c>
      <c r="BU83" s="9">
        <v>1.04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712.4</v>
      </c>
      <c r="CF83" s="9">
        <v>0</v>
      </c>
      <c r="CG83" s="9">
        <v>817.88</v>
      </c>
      <c r="CH83" s="9">
        <v>0</v>
      </c>
      <c r="CI83" s="9">
        <v>31.85</v>
      </c>
      <c r="CJ83" s="9">
        <f t="shared" si="17"/>
        <v>4966.77</v>
      </c>
    </row>
    <row r="84" spans="1:88" ht="15">
      <c r="A84" s="8" t="s">
        <v>147</v>
      </c>
      <c r="B84" s="8">
        <v>10765</v>
      </c>
      <c r="C84" s="8" t="s">
        <v>135</v>
      </c>
      <c r="D84" s="8" t="s">
        <v>136</v>
      </c>
      <c r="E84" s="7" t="s">
        <v>229</v>
      </c>
      <c r="F84" s="8" t="s">
        <v>258</v>
      </c>
      <c r="G84" s="8" t="s">
        <v>236</v>
      </c>
      <c r="H84" s="8" t="s">
        <v>40</v>
      </c>
      <c r="I84" s="9">
        <f t="shared" si="9"/>
        <v>9698.66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3365</v>
      </c>
      <c r="R84" s="9">
        <v>0</v>
      </c>
      <c r="S84" s="9">
        <v>0</v>
      </c>
      <c r="T84" s="9">
        <v>3198.04</v>
      </c>
      <c r="U84" s="9">
        <v>0</v>
      </c>
      <c r="V84" s="9">
        <v>3135.62</v>
      </c>
      <c r="W84" s="9">
        <v>0</v>
      </c>
      <c r="X84" s="9">
        <v>0</v>
      </c>
      <c r="Y84" s="9">
        <f t="shared" si="13"/>
        <v>0</v>
      </c>
      <c r="Z84" s="9">
        <v>0</v>
      </c>
      <c r="AA84" s="9">
        <v>0</v>
      </c>
      <c r="AB84" s="9">
        <v>0</v>
      </c>
      <c r="AC84" s="9">
        <f t="shared" si="10"/>
        <v>1345.56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1345.56</v>
      </c>
      <c r="AJ84" s="9">
        <v>0</v>
      </c>
      <c r="AK84" s="9">
        <f t="shared" si="11"/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f t="shared" si="14"/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f t="shared" si="15"/>
        <v>0</v>
      </c>
      <c r="BC84" s="9">
        <v>0</v>
      </c>
      <c r="BD84" s="9">
        <f t="shared" si="12"/>
        <v>11044.22</v>
      </c>
      <c r="BE84" s="9">
        <f t="shared" si="16"/>
        <v>5843.990000000001</v>
      </c>
      <c r="BF84" s="9">
        <v>0</v>
      </c>
      <c r="BG84" s="9">
        <v>0</v>
      </c>
      <c r="BH84" s="9">
        <v>75.27</v>
      </c>
      <c r="BI84" s="9">
        <v>390.18</v>
      </c>
      <c r="BJ84" s="9">
        <v>1066.32</v>
      </c>
      <c r="BK84" s="9">
        <v>0</v>
      </c>
      <c r="BL84" s="9">
        <v>969.87</v>
      </c>
      <c r="BM84" s="9">
        <v>93.11</v>
      </c>
      <c r="BN84" s="9">
        <v>27.16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1.43</v>
      </c>
      <c r="BV84" s="9">
        <v>0</v>
      </c>
      <c r="BW84" s="9">
        <v>685.2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1626.38</v>
      </c>
      <c r="CF84" s="9">
        <v>0</v>
      </c>
      <c r="CG84" s="9">
        <v>877.22</v>
      </c>
      <c r="CH84" s="9">
        <v>0</v>
      </c>
      <c r="CI84" s="9">
        <v>31.85</v>
      </c>
      <c r="CJ84" s="9">
        <f t="shared" si="17"/>
        <v>5200.229999999999</v>
      </c>
    </row>
    <row r="85" spans="1:88" ht="15">
      <c r="A85" s="8" t="s">
        <v>148</v>
      </c>
      <c r="B85" s="8">
        <v>10777</v>
      </c>
      <c r="C85" s="8" t="s">
        <v>135</v>
      </c>
      <c r="D85" s="8" t="s">
        <v>136</v>
      </c>
      <c r="E85" s="7" t="s">
        <v>227</v>
      </c>
      <c r="F85" s="8" t="s">
        <v>253</v>
      </c>
      <c r="G85" s="8" t="s">
        <v>236</v>
      </c>
      <c r="H85" s="8" t="s">
        <v>44</v>
      </c>
      <c r="I85" s="9">
        <f t="shared" si="9"/>
        <v>4051.02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789.98</v>
      </c>
      <c r="U85" s="9">
        <v>0</v>
      </c>
      <c r="V85" s="9">
        <v>3261.04</v>
      </c>
      <c r="W85" s="9">
        <v>0</v>
      </c>
      <c r="X85" s="9">
        <v>0</v>
      </c>
      <c r="Y85" s="9">
        <f t="shared" si="13"/>
        <v>0</v>
      </c>
      <c r="Z85" s="9">
        <v>0</v>
      </c>
      <c r="AA85" s="9">
        <v>0</v>
      </c>
      <c r="AB85" s="9">
        <v>0</v>
      </c>
      <c r="AC85" s="9">
        <f t="shared" si="10"/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f t="shared" si="11"/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f t="shared" si="14"/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f t="shared" si="15"/>
        <v>0</v>
      </c>
      <c r="BC85" s="9">
        <v>0</v>
      </c>
      <c r="BD85" s="9">
        <f t="shared" si="12"/>
        <v>4051.02</v>
      </c>
      <c r="BE85" s="9">
        <f t="shared" si="16"/>
        <v>771.1</v>
      </c>
      <c r="BF85" s="9">
        <v>0</v>
      </c>
      <c r="BG85" s="9">
        <v>78.95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32.61</v>
      </c>
      <c r="BS85" s="9">
        <v>0</v>
      </c>
      <c r="BT85" s="9">
        <v>40.51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193.86</v>
      </c>
      <c r="CF85" s="9">
        <v>0</v>
      </c>
      <c r="CG85" s="9">
        <v>393.32</v>
      </c>
      <c r="CH85" s="9">
        <v>0</v>
      </c>
      <c r="CI85" s="9">
        <v>31.85</v>
      </c>
      <c r="CJ85" s="9">
        <f t="shared" si="17"/>
        <v>3279.92</v>
      </c>
    </row>
    <row r="86" spans="1:88" ht="15">
      <c r="A86" s="8" t="s">
        <v>194</v>
      </c>
      <c r="B86" s="8">
        <v>10789</v>
      </c>
      <c r="C86" s="8" t="s">
        <v>166</v>
      </c>
      <c r="D86" s="8" t="s">
        <v>191</v>
      </c>
      <c r="E86" s="7" t="s">
        <v>227</v>
      </c>
      <c r="F86" s="8" t="s">
        <v>255</v>
      </c>
      <c r="G86" s="8" t="s">
        <v>236</v>
      </c>
      <c r="H86" s="8" t="s">
        <v>44</v>
      </c>
      <c r="I86" s="9">
        <f t="shared" si="9"/>
        <v>5176.679999999999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713.7</v>
      </c>
      <c r="U86" s="9">
        <v>0</v>
      </c>
      <c r="V86" s="9">
        <v>4462.98</v>
      </c>
      <c r="W86" s="9">
        <v>0</v>
      </c>
      <c r="X86" s="9">
        <v>0</v>
      </c>
      <c r="Y86" s="9">
        <f t="shared" si="13"/>
        <v>0</v>
      </c>
      <c r="Z86" s="9">
        <v>0</v>
      </c>
      <c r="AA86" s="9">
        <v>0</v>
      </c>
      <c r="AB86" s="9">
        <v>0</v>
      </c>
      <c r="AC86" s="9">
        <f t="shared" si="10"/>
        <v>672.78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672.78</v>
      </c>
      <c r="AJ86" s="9">
        <v>0</v>
      </c>
      <c r="AK86" s="9">
        <f t="shared" si="11"/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f t="shared" si="14"/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f t="shared" si="15"/>
        <v>0</v>
      </c>
      <c r="BC86" s="9">
        <v>0</v>
      </c>
      <c r="BD86" s="9">
        <f t="shared" si="12"/>
        <v>5849.459999999999</v>
      </c>
      <c r="BE86" s="9">
        <f t="shared" si="16"/>
        <v>2960.5299999999997</v>
      </c>
      <c r="BF86" s="9">
        <v>0</v>
      </c>
      <c r="BG86" s="9">
        <v>0</v>
      </c>
      <c r="BH86" s="9">
        <v>0</v>
      </c>
      <c r="BI86" s="9">
        <v>250.32</v>
      </c>
      <c r="BJ86" s="9">
        <v>874.23</v>
      </c>
      <c r="BK86" s="9">
        <v>0</v>
      </c>
      <c r="BL86" s="9">
        <v>310.6</v>
      </c>
      <c r="BM86" s="9">
        <v>49.7</v>
      </c>
      <c r="BN86" s="9">
        <v>14.49</v>
      </c>
      <c r="BO86" s="9">
        <v>395.05</v>
      </c>
      <c r="BP86" s="9">
        <v>0</v>
      </c>
      <c r="BQ86" s="9">
        <v>0</v>
      </c>
      <c r="BR86" s="9">
        <v>44.62</v>
      </c>
      <c r="BS86" s="9">
        <v>0</v>
      </c>
      <c r="BT86" s="9">
        <v>51.77</v>
      </c>
      <c r="BU86" s="9">
        <v>0.76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386.23</v>
      </c>
      <c r="CF86" s="9">
        <v>0</v>
      </c>
      <c r="CG86" s="9">
        <v>550.91</v>
      </c>
      <c r="CH86" s="9">
        <v>0</v>
      </c>
      <c r="CI86" s="9">
        <v>31.85</v>
      </c>
      <c r="CJ86" s="9">
        <f t="shared" si="17"/>
        <v>2888.9299999999994</v>
      </c>
    </row>
    <row r="87" spans="1:88" ht="15">
      <c r="A87" s="8" t="s">
        <v>195</v>
      </c>
      <c r="B87" s="8">
        <v>10790</v>
      </c>
      <c r="C87" s="8" t="s">
        <v>166</v>
      </c>
      <c r="D87" s="8" t="s">
        <v>191</v>
      </c>
      <c r="E87" s="7" t="s">
        <v>227</v>
      </c>
      <c r="F87" s="8" t="s">
        <v>259</v>
      </c>
      <c r="G87" s="8" t="s">
        <v>236</v>
      </c>
      <c r="H87" s="8" t="s">
        <v>44</v>
      </c>
      <c r="I87" s="9">
        <f t="shared" si="9"/>
        <v>4999.88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708.55</v>
      </c>
      <c r="U87" s="9">
        <v>0</v>
      </c>
      <c r="V87" s="9">
        <v>4291.33</v>
      </c>
      <c r="W87" s="9">
        <v>0</v>
      </c>
      <c r="X87" s="9">
        <v>0</v>
      </c>
      <c r="Y87" s="9">
        <f t="shared" si="13"/>
        <v>0</v>
      </c>
      <c r="Z87" s="9">
        <v>0</v>
      </c>
      <c r="AA87" s="9">
        <v>0</v>
      </c>
      <c r="AB87" s="9">
        <v>0</v>
      </c>
      <c r="AC87" s="9">
        <f t="shared" si="10"/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f t="shared" si="11"/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f t="shared" si="14"/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f t="shared" si="15"/>
        <v>0</v>
      </c>
      <c r="BC87" s="9">
        <v>0</v>
      </c>
      <c r="BD87" s="9">
        <f t="shared" si="12"/>
        <v>4999.88</v>
      </c>
      <c r="BE87" s="9">
        <f t="shared" si="16"/>
        <v>2584.47</v>
      </c>
      <c r="BF87" s="9">
        <v>0</v>
      </c>
      <c r="BG87" s="9">
        <v>0</v>
      </c>
      <c r="BH87" s="9">
        <v>0</v>
      </c>
      <c r="BI87" s="9">
        <v>128.5</v>
      </c>
      <c r="BJ87" s="9">
        <v>844.51</v>
      </c>
      <c r="BK87" s="9">
        <v>0</v>
      </c>
      <c r="BL87" s="9">
        <v>100</v>
      </c>
      <c r="BM87" s="9">
        <v>48</v>
      </c>
      <c r="BN87" s="9">
        <v>14</v>
      </c>
      <c r="BO87" s="9">
        <v>634.19</v>
      </c>
      <c r="BP87" s="9">
        <v>0</v>
      </c>
      <c r="BQ87" s="9">
        <v>0</v>
      </c>
      <c r="BR87" s="9">
        <v>0</v>
      </c>
      <c r="BS87" s="9">
        <v>0</v>
      </c>
      <c r="BT87" s="9">
        <v>50</v>
      </c>
      <c r="BU87" s="9">
        <v>0.73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206.53</v>
      </c>
      <c r="CF87" s="9">
        <v>0</v>
      </c>
      <c r="CG87" s="9">
        <v>526.16</v>
      </c>
      <c r="CH87" s="9">
        <v>0</v>
      </c>
      <c r="CI87" s="9">
        <v>31.85</v>
      </c>
      <c r="CJ87" s="9">
        <f t="shared" si="17"/>
        <v>2415.4100000000003</v>
      </c>
    </row>
    <row r="88" spans="1:88" ht="15">
      <c r="A88" s="8" t="s">
        <v>141</v>
      </c>
      <c r="B88" s="8">
        <v>10807</v>
      </c>
      <c r="C88" s="8" t="s">
        <v>135</v>
      </c>
      <c r="D88" s="8" t="s">
        <v>136</v>
      </c>
      <c r="E88" s="7" t="s">
        <v>227</v>
      </c>
      <c r="F88" s="8" t="s">
        <v>258</v>
      </c>
      <c r="G88" s="8" t="s">
        <v>236</v>
      </c>
      <c r="H88" s="8" t="s">
        <v>44</v>
      </c>
      <c r="I88" s="9">
        <f t="shared" si="9"/>
        <v>3809.5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673.88</v>
      </c>
      <c r="U88" s="9">
        <v>0</v>
      </c>
      <c r="V88" s="9">
        <v>3135.62</v>
      </c>
      <c r="W88" s="9">
        <v>0</v>
      </c>
      <c r="X88" s="9">
        <v>0</v>
      </c>
      <c r="Y88" s="9">
        <f t="shared" si="13"/>
        <v>0</v>
      </c>
      <c r="Z88" s="9">
        <v>0</v>
      </c>
      <c r="AA88" s="9">
        <v>0</v>
      </c>
      <c r="AB88" s="9">
        <v>0</v>
      </c>
      <c r="AC88" s="9">
        <f t="shared" si="10"/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f t="shared" si="11"/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f t="shared" si="14"/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f t="shared" si="15"/>
        <v>0</v>
      </c>
      <c r="BC88" s="9">
        <v>0</v>
      </c>
      <c r="BD88" s="9">
        <f t="shared" si="12"/>
        <v>3809.5</v>
      </c>
      <c r="BE88" s="9">
        <f t="shared" si="16"/>
        <v>1484.2</v>
      </c>
      <c r="BF88" s="9">
        <v>0</v>
      </c>
      <c r="BG88" s="9">
        <v>199.99</v>
      </c>
      <c r="BH88" s="9">
        <v>0</v>
      </c>
      <c r="BI88" s="9">
        <v>0</v>
      </c>
      <c r="BJ88" s="9">
        <v>0</v>
      </c>
      <c r="BK88" s="9">
        <v>0</v>
      </c>
      <c r="BL88" s="9">
        <v>152.38</v>
      </c>
      <c r="BM88" s="9">
        <v>36.57</v>
      </c>
      <c r="BN88" s="9">
        <v>10.67</v>
      </c>
      <c r="BO88" s="9">
        <v>521.09</v>
      </c>
      <c r="BP88" s="9">
        <v>0</v>
      </c>
      <c r="BQ88" s="9">
        <v>0</v>
      </c>
      <c r="BR88" s="9">
        <v>0</v>
      </c>
      <c r="BS88" s="9">
        <v>0</v>
      </c>
      <c r="BT88" s="9">
        <v>38.1</v>
      </c>
      <c r="BU88" s="9">
        <v>0.56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132.53</v>
      </c>
      <c r="CF88" s="9">
        <v>0</v>
      </c>
      <c r="CG88" s="9">
        <v>360.46</v>
      </c>
      <c r="CH88" s="9">
        <v>0</v>
      </c>
      <c r="CI88" s="9">
        <v>31.85</v>
      </c>
      <c r="CJ88" s="9">
        <f t="shared" si="17"/>
        <v>2325.3</v>
      </c>
    </row>
    <row r="89" spans="1:88" ht="15">
      <c r="A89" s="15" t="s">
        <v>122</v>
      </c>
      <c r="B89" s="15">
        <v>10819</v>
      </c>
      <c r="C89" s="15" t="s">
        <v>108</v>
      </c>
      <c r="D89" s="15" t="s">
        <v>113</v>
      </c>
      <c r="E89" s="16" t="s">
        <v>227</v>
      </c>
      <c r="F89" s="15" t="s">
        <v>257</v>
      </c>
      <c r="G89" s="15" t="s">
        <v>236</v>
      </c>
      <c r="H89" s="15" t="s">
        <v>91</v>
      </c>
      <c r="I89" s="9">
        <f t="shared" si="9"/>
        <v>12254.48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356.92</v>
      </c>
      <c r="U89" s="9">
        <v>0</v>
      </c>
      <c r="V89" s="9">
        <v>11897.56</v>
      </c>
      <c r="W89" s="9">
        <v>0</v>
      </c>
      <c r="X89" s="9">
        <v>0</v>
      </c>
      <c r="Y89" s="9">
        <f t="shared" si="13"/>
        <v>0</v>
      </c>
      <c r="Z89" s="9">
        <v>0</v>
      </c>
      <c r="AA89" s="9">
        <v>0</v>
      </c>
      <c r="AB89" s="9">
        <v>0</v>
      </c>
      <c r="AC89" s="9">
        <f t="shared" si="10"/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f t="shared" si="11"/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f t="shared" si="14"/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f t="shared" si="15"/>
        <v>0</v>
      </c>
      <c r="BC89" s="9">
        <v>0</v>
      </c>
      <c r="BD89" s="9">
        <f t="shared" si="12"/>
        <v>12254.48</v>
      </c>
      <c r="BE89" s="9">
        <f t="shared" si="16"/>
        <v>3699.27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612.72</v>
      </c>
      <c r="BM89" s="9">
        <v>117.64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1.8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2058.04</v>
      </c>
      <c r="CF89" s="9">
        <v>0</v>
      </c>
      <c r="CG89" s="9">
        <v>877.22</v>
      </c>
      <c r="CH89" s="9">
        <v>0</v>
      </c>
      <c r="CI89" s="9">
        <v>31.85</v>
      </c>
      <c r="CJ89" s="9">
        <f t="shared" si="17"/>
        <v>8555.21</v>
      </c>
    </row>
    <row r="90" spans="1:88" ht="15">
      <c r="A90" s="8" t="s">
        <v>142</v>
      </c>
      <c r="B90" s="8">
        <v>10832</v>
      </c>
      <c r="C90" s="8" t="s">
        <v>135</v>
      </c>
      <c r="D90" s="8" t="s">
        <v>136</v>
      </c>
      <c r="E90" s="7" t="s">
        <v>227</v>
      </c>
      <c r="F90" s="8" t="s">
        <v>253</v>
      </c>
      <c r="G90" s="8" t="s">
        <v>236</v>
      </c>
      <c r="H90" s="8" t="s">
        <v>101</v>
      </c>
      <c r="I90" s="9">
        <f t="shared" si="9"/>
        <v>4198.87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937.83</v>
      </c>
      <c r="U90" s="9">
        <v>0</v>
      </c>
      <c r="V90" s="9">
        <v>3261.04</v>
      </c>
      <c r="W90" s="9">
        <v>0</v>
      </c>
      <c r="X90" s="9">
        <v>0</v>
      </c>
      <c r="Y90" s="9">
        <f t="shared" si="13"/>
        <v>0</v>
      </c>
      <c r="Z90" s="9">
        <v>0</v>
      </c>
      <c r="AA90" s="9">
        <v>0</v>
      </c>
      <c r="AB90" s="9">
        <v>0</v>
      </c>
      <c r="AC90" s="9">
        <f t="shared" si="10"/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f t="shared" si="11"/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f t="shared" si="14"/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f t="shared" si="15"/>
        <v>0</v>
      </c>
      <c r="BC90" s="9">
        <v>0</v>
      </c>
      <c r="BD90" s="9">
        <f t="shared" si="12"/>
        <v>4198.87</v>
      </c>
      <c r="BE90" s="9">
        <f t="shared" si="16"/>
        <v>735.93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32.61</v>
      </c>
      <c r="BS90" s="9">
        <v>0</v>
      </c>
      <c r="BT90" s="9">
        <v>41.99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215.46</v>
      </c>
      <c r="CF90" s="9">
        <v>0</v>
      </c>
      <c r="CG90" s="9">
        <v>414.02</v>
      </c>
      <c r="CH90" s="9">
        <v>0</v>
      </c>
      <c r="CI90" s="9">
        <v>31.85</v>
      </c>
      <c r="CJ90" s="9">
        <f t="shared" si="17"/>
        <v>3462.94</v>
      </c>
    </row>
    <row r="91" spans="1:88" ht="15">
      <c r="A91" s="8" t="s">
        <v>123</v>
      </c>
      <c r="B91" s="8">
        <v>10844</v>
      </c>
      <c r="C91" s="8" t="s">
        <v>108</v>
      </c>
      <c r="D91" s="8" t="s">
        <v>113</v>
      </c>
      <c r="E91" s="7" t="s">
        <v>227</v>
      </c>
      <c r="F91" s="8" t="s">
        <v>260</v>
      </c>
      <c r="G91" s="8" t="s">
        <v>236</v>
      </c>
      <c r="H91" s="8" t="s">
        <v>44</v>
      </c>
      <c r="I91" s="9">
        <f t="shared" si="9"/>
        <v>11775.98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336.02</v>
      </c>
      <c r="U91" s="9">
        <v>0</v>
      </c>
      <c r="V91" s="9">
        <v>11439.96</v>
      </c>
      <c r="W91" s="9">
        <v>0</v>
      </c>
      <c r="X91" s="9">
        <v>0</v>
      </c>
      <c r="Y91" s="9">
        <f t="shared" si="13"/>
        <v>0</v>
      </c>
      <c r="Z91" s="9">
        <v>0</v>
      </c>
      <c r="AA91" s="9">
        <v>0</v>
      </c>
      <c r="AB91" s="9">
        <v>0</v>
      </c>
      <c r="AC91" s="9">
        <f t="shared" si="10"/>
        <v>520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520</v>
      </c>
      <c r="AJ91" s="9">
        <v>0</v>
      </c>
      <c r="AK91" s="9">
        <f t="shared" si="11"/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f t="shared" si="14"/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f t="shared" si="15"/>
        <v>0</v>
      </c>
      <c r="BC91" s="9">
        <v>0</v>
      </c>
      <c r="BD91" s="9">
        <f t="shared" si="12"/>
        <v>12295.98</v>
      </c>
      <c r="BE91" s="9">
        <f t="shared" si="16"/>
        <v>7547.250000000001</v>
      </c>
      <c r="BF91" s="9">
        <v>0</v>
      </c>
      <c r="BG91" s="9">
        <v>0</v>
      </c>
      <c r="BH91" s="9">
        <v>2109.48</v>
      </c>
      <c r="BI91" s="9">
        <v>120.86</v>
      </c>
      <c r="BJ91" s="9">
        <v>1066.23</v>
      </c>
      <c r="BK91" s="9">
        <v>0</v>
      </c>
      <c r="BL91" s="9">
        <v>0</v>
      </c>
      <c r="BM91" s="9">
        <v>0</v>
      </c>
      <c r="BN91" s="9">
        <v>0</v>
      </c>
      <c r="BO91" s="9">
        <v>995.07</v>
      </c>
      <c r="BP91" s="9">
        <v>0</v>
      </c>
      <c r="BQ91" s="9">
        <v>0</v>
      </c>
      <c r="BR91" s="9">
        <v>114.39</v>
      </c>
      <c r="BS91" s="9">
        <v>0</v>
      </c>
      <c r="BT91" s="9">
        <v>117.76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2114.39</v>
      </c>
      <c r="CF91" s="9">
        <v>0</v>
      </c>
      <c r="CG91" s="9">
        <v>877.22</v>
      </c>
      <c r="CH91" s="9">
        <v>0</v>
      </c>
      <c r="CI91" s="9">
        <v>31.85</v>
      </c>
      <c r="CJ91" s="9">
        <f t="shared" si="17"/>
        <v>4748.729999999999</v>
      </c>
    </row>
    <row r="92" spans="1:88" ht="15">
      <c r="A92" s="8" t="s">
        <v>75</v>
      </c>
      <c r="B92" s="8">
        <v>10856</v>
      </c>
      <c r="C92" s="8" t="s">
        <v>72</v>
      </c>
      <c r="D92" s="8" t="s">
        <v>73</v>
      </c>
      <c r="E92" s="7" t="s">
        <v>227</v>
      </c>
      <c r="F92" s="8" t="s">
        <v>260</v>
      </c>
      <c r="G92" s="8" t="s">
        <v>236</v>
      </c>
      <c r="H92" s="8" t="s">
        <v>44</v>
      </c>
      <c r="I92" s="9">
        <f t="shared" si="9"/>
        <v>11668.75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228.79</v>
      </c>
      <c r="U92" s="9">
        <v>0</v>
      </c>
      <c r="V92" s="9">
        <v>11439.96</v>
      </c>
      <c r="W92" s="9">
        <v>0</v>
      </c>
      <c r="X92" s="9">
        <v>0</v>
      </c>
      <c r="Y92" s="9">
        <f t="shared" si="13"/>
        <v>0</v>
      </c>
      <c r="Z92" s="9">
        <v>0</v>
      </c>
      <c r="AA92" s="9">
        <v>0</v>
      </c>
      <c r="AB92" s="9">
        <v>0</v>
      </c>
      <c r="AC92" s="9">
        <f t="shared" si="10"/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f t="shared" si="11"/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f t="shared" si="14"/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f t="shared" si="15"/>
        <v>0</v>
      </c>
      <c r="BC92" s="9">
        <v>0</v>
      </c>
      <c r="BD92" s="9">
        <f t="shared" si="12"/>
        <v>11668.75</v>
      </c>
      <c r="BE92" s="9">
        <f t="shared" si="16"/>
        <v>3007.3799999999997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2098.31</v>
      </c>
      <c r="CF92" s="9">
        <v>0</v>
      </c>
      <c r="CG92" s="9">
        <v>877.22</v>
      </c>
      <c r="CH92" s="9">
        <v>0</v>
      </c>
      <c r="CI92" s="9">
        <v>31.85</v>
      </c>
      <c r="CJ92" s="9">
        <f t="shared" si="17"/>
        <v>8661.37</v>
      </c>
    </row>
    <row r="93" spans="1:88" ht="15">
      <c r="A93" s="8" t="s">
        <v>80</v>
      </c>
      <c r="B93" s="8">
        <v>40009</v>
      </c>
      <c r="C93" s="8" t="s">
        <v>232</v>
      </c>
      <c r="D93" s="8" t="s">
        <v>232</v>
      </c>
      <c r="E93" s="8" t="s">
        <v>232</v>
      </c>
      <c r="F93" s="8" t="s">
        <v>261</v>
      </c>
      <c r="G93" s="8" t="s">
        <v>262</v>
      </c>
      <c r="H93" s="8" t="s">
        <v>81</v>
      </c>
      <c r="I93" s="9">
        <f t="shared" si="9"/>
        <v>51673.64</v>
      </c>
      <c r="J93" s="9">
        <v>0</v>
      </c>
      <c r="K93" s="9">
        <v>0</v>
      </c>
      <c r="L93" s="9">
        <v>0</v>
      </c>
      <c r="M93" s="9">
        <v>0</v>
      </c>
      <c r="N93" s="9">
        <v>17224.55</v>
      </c>
      <c r="O93" s="9">
        <v>5125</v>
      </c>
      <c r="P93" s="9">
        <v>0</v>
      </c>
      <c r="Q93" s="9">
        <v>0</v>
      </c>
      <c r="R93" s="9">
        <v>0</v>
      </c>
      <c r="S93" s="9">
        <v>29324.09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f t="shared" si="13"/>
        <v>0</v>
      </c>
      <c r="Z93" s="9">
        <v>0</v>
      </c>
      <c r="AA93" s="9">
        <v>0</v>
      </c>
      <c r="AB93" s="9">
        <v>0</v>
      </c>
      <c r="AC93" s="9">
        <f t="shared" si="10"/>
        <v>1345.56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1345.56</v>
      </c>
      <c r="AJ93" s="9">
        <v>0</v>
      </c>
      <c r="AK93" s="9">
        <f t="shared" si="11"/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f t="shared" si="14"/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f t="shared" si="15"/>
        <v>0</v>
      </c>
      <c r="BC93" s="9">
        <v>0</v>
      </c>
      <c r="BD93" s="9">
        <f t="shared" si="12"/>
        <v>53019.2</v>
      </c>
      <c r="BE93" s="9">
        <f t="shared" si="16"/>
        <v>14522.72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285.5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13379.55</v>
      </c>
      <c r="CF93" s="9">
        <v>0</v>
      </c>
      <c r="CG93" s="9">
        <v>825.82</v>
      </c>
      <c r="CH93" s="9">
        <v>0</v>
      </c>
      <c r="CI93" s="9">
        <v>31.85</v>
      </c>
      <c r="CJ93" s="9">
        <f t="shared" si="17"/>
        <v>38496.479999999996</v>
      </c>
    </row>
    <row r="94" spans="1:88" ht="15">
      <c r="A94" s="8" t="s">
        <v>60</v>
      </c>
      <c r="B94" s="8">
        <v>40010</v>
      </c>
      <c r="C94" s="8" t="s">
        <v>232</v>
      </c>
      <c r="D94" s="8" t="s">
        <v>232</v>
      </c>
      <c r="E94" s="8" t="s">
        <v>232</v>
      </c>
      <c r="F94" s="8" t="s">
        <v>261</v>
      </c>
      <c r="G94" s="8" t="s">
        <v>262</v>
      </c>
      <c r="H94" s="8" t="s">
        <v>44</v>
      </c>
      <c r="I94" s="9">
        <f t="shared" si="9"/>
        <v>51673.64</v>
      </c>
      <c r="J94" s="9">
        <v>0</v>
      </c>
      <c r="K94" s="9">
        <v>0</v>
      </c>
      <c r="L94" s="9">
        <v>0</v>
      </c>
      <c r="M94" s="9">
        <v>0</v>
      </c>
      <c r="N94" s="9">
        <v>17224.55</v>
      </c>
      <c r="O94" s="9">
        <v>5125</v>
      </c>
      <c r="P94" s="9">
        <v>0</v>
      </c>
      <c r="Q94" s="9">
        <v>0</v>
      </c>
      <c r="R94" s="9">
        <v>0</v>
      </c>
      <c r="S94" s="9">
        <v>29324.09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f t="shared" si="13"/>
        <v>0</v>
      </c>
      <c r="Z94" s="9">
        <v>0</v>
      </c>
      <c r="AA94" s="9">
        <v>0</v>
      </c>
      <c r="AB94" s="9">
        <v>0</v>
      </c>
      <c r="AC94" s="9">
        <f t="shared" si="10"/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f t="shared" si="11"/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f t="shared" si="14"/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f t="shared" si="15"/>
        <v>0</v>
      </c>
      <c r="BC94" s="9">
        <v>0</v>
      </c>
      <c r="BD94" s="9">
        <f t="shared" si="12"/>
        <v>51673.64</v>
      </c>
      <c r="BE94" s="9">
        <f t="shared" si="16"/>
        <v>13971.460000000001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13113.79</v>
      </c>
      <c r="CF94" s="9">
        <v>0</v>
      </c>
      <c r="CG94" s="9">
        <v>825.82</v>
      </c>
      <c r="CH94" s="9">
        <v>0</v>
      </c>
      <c r="CI94" s="9">
        <v>31.85</v>
      </c>
      <c r="CJ94" s="9">
        <f t="shared" si="17"/>
        <v>37702.18</v>
      </c>
    </row>
    <row r="95" spans="1:88" ht="15">
      <c r="A95" s="8" t="s">
        <v>124</v>
      </c>
      <c r="B95" s="8">
        <v>40022</v>
      </c>
      <c r="C95" s="8" t="s">
        <v>232</v>
      </c>
      <c r="D95" s="8" t="s">
        <v>232</v>
      </c>
      <c r="E95" s="8" t="s">
        <v>232</v>
      </c>
      <c r="F95" s="8" t="s">
        <v>261</v>
      </c>
      <c r="G95" s="8" t="s">
        <v>262</v>
      </c>
      <c r="H95" s="8" t="s">
        <v>125</v>
      </c>
      <c r="I95" s="9">
        <f t="shared" si="9"/>
        <v>51673.64</v>
      </c>
      <c r="J95" s="9">
        <v>0</v>
      </c>
      <c r="K95" s="9">
        <v>0</v>
      </c>
      <c r="L95" s="9">
        <v>0</v>
      </c>
      <c r="M95" s="9">
        <v>0</v>
      </c>
      <c r="N95" s="9">
        <v>17224.55</v>
      </c>
      <c r="O95" s="9">
        <v>5125</v>
      </c>
      <c r="P95" s="9">
        <v>0</v>
      </c>
      <c r="Q95" s="9">
        <v>0</v>
      </c>
      <c r="R95" s="9">
        <v>0</v>
      </c>
      <c r="S95" s="9">
        <v>29324.09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f t="shared" si="13"/>
        <v>0</v>
      </c>
      <c r="Z95" s="9">
        <v>0</v>
      </c>
      <c r="AA95" s="9">
        <v>0</v>
      </c>
      <c r="AB95" s="9">
        <v>0</v>
      </c>
      <c r="AC95" s="9">
        <f t="shared" si="10"/>
        <v>672.78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672.78</v>
      </c>
      <c r="AJ95" s="9">
        <v>0</v>
      </c>
      <c r="AK95" s="9">
        <f t="shared" si="11"/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f t="shared" si="14"/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f t="shared" si="15"/>
        <v>0</v>
      </c>
      <c r="BC95" s="9">
        <v>0</v>
      </c>
      <c r="BD95" s="9">
        <f t="shared" si="12"/>
        <v>52346.42</v>
      </c>
      <c r="BE95" s="9">
        <f t="shared" si="16"/>
        <v>17193.87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3935.76</v>
      </c>
      <c r="BM95" s="9">
        <v>188.92</v>
      </c>
      <c r="BN95" s="9">
        <v>55.1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2.89</v>
      </c>
      <c r="BV95" s="9">
        <v>0</v>
      </c>
      <c r="BW95" s="9">
        <v>57.1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12096.43</v>
      </c>
      <c r="CF95" s="9">
        <v>0</v>
      </c>
      <c r="CG95" s="9">
        <v>825.82</v>
      </c>
      <c r="CH95" s="9">
        <v>0</v>
      </c>
      <c r="CI95" s="9">
        <v>31.85</v>
      </c>
      <c r="CJ95" s="9">
        <f t="shared" si="17"/>
        <v>35152.55</v>
      </c>
    </row>
    <row r="96" spans="1:88" ht="15">
      <c r="A96" s="8" t="s">
        <v>17</v>
      </c>
      <c r="B96" s="8">
        <v>50039</v>
      </c>
      <c r="C96" s="8" t="s">
        <v>18</v>
      </c>
      <c r="D96" s="8" t="s">
        <v>18</v>
      </c>
      <c r="E96" s="7" t="s">
        <v>227</v>
      </c>
      <c r="F96" s="8" t="s">
        <v>243</v>
      </c>
      <c r="G96" s="8" t="s">
        <v>262</v>
      </c>
      <c r="H96" t="s">
        <v>15</v>
      </c>
      <c r="I96" s="9">
        <f t="shared" si="9"/>
        <v>17611.29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17611.29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f t="shared" si="13"/>
        <v>0</v>
      </c>
      <c r="Z96" s="9">
        <v>0</v>
      </c>
      <c r="AA96" s="9">
        <v>0</v>
      </c>
      <c r="AB96" s="9">
        <v>0</v>
      </c>
      <c r="AC96" s="9">
        <f t="shared" si="10"/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f t="shared" si="11"/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f t="shared" si="14"/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f t="shared" si="15"/>
        <v>0</v>
      </c>
      <c r="BC96" s="9">
        <v>0</v>
      </c>
      <c r="BD96" s="9">
        <f t="shared" si="12"/>
        <v>17611.29</v>
      </c>
      <c r="BE96" s="9">
        <f t="shared" si="16"/>
        <v>6811.64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2951.82</v>
      </c>
      <c r="BM96" s="9">
        <v>141.69</v>
      </c>
      <c r="BN96" s="9">
        <v>41.33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2.17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2765.56</v>
      </c>
      <c r="CF96" s="9">
        <v>0</v>
      </c>
      <c r="CG96" s="9">
        <v>877.22</v>
      </c>
      <c r="CH96" s="9">
        <v>0</v>
      </c>
      <c r="CI96" s="9">
        <v>31.85</v>
      </c>
      <c r="CJ96" s="9">
        <f t="shared" si="17"/>
        <v>10799.650000000001</v>
      </c>
    </row>
    <row r="97" spans="1:88" ht="15">
      <c r="A97" s="8" t="s">
        <v>38</v>
      </c>
      <c r="B97" s="8">
        <v>50040</v>
      </c>
      <c r="C97" s="8" t="s">
        <v>35</v>
      </c>
      <c r="D97" s="8" t="s">
        <v>35</v>
      </c>
      <c r="E97" s="7" t="s">
        <v>227</v>
      </c>
      <c r="F97" s="8" t="s">
        <v>263</v>
      </c>
      <c r="G97" s="8" t="s">
        <v>262</v>
      </c>
      <c r="H97" s="8" t="s">
        <v>15</v>
      </c>
      <c r="I97" s="9">
        <f t="shared" si="9"/>
        <v>7145.37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7145.37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f t="shared" si="13"/>
        <v>0</v>
      </c>
      <c r="Z97" s="9">
        <v>0</v>
      </c>
      <c r="AA97" s="9">
        <v>0</v>
      </c>
      <c r="AB97" s="9">
        <v>0</v>
      </c>
      <c r="AC97" s="9">
        <f t="shared" si="10"/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f t="shared" si="11"/>
        <v>4891.08</v>
      </c>
      <c r="AL97" s="9">
        <v>1905.43</v>
      </c>
      <c r="AM97" s="9">
        <v>1222.77</v>
      </c>
      <c r="AN97" s="9">
        <v>0</v>
      </c>
      <c r="AO97" s="9">
        <v>0</v>
      </c>
      <c r="AP97" s="9">
        <v>1667.25</v>
      </c>
      <c r="AQ97" s="9">
        <v>0</v>
      </c>
      <c r="AR97" s="9">
        <v>95.63</v>
      </c>
      <c r="AS97" s="9">
        <v>0</v>
      </c>
      <c r="AT97" s="9">
        <v>0</v>
      </c>
      <c r="AU97" s="9">
        <f t="shared" si="14"/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f t="shared" si="15"/>
        <v>0</v>
      </c>
      <c r="BC97" s="9">
        <v>0</v>
      </c>
      <c r="BD97" s="9">
        <f t="shared" si="12"/>
        <v>12036.45</v>
      </c>
      <c r="BE97" s="9">
        <f t="shared" si="16"/>
        <v>4683.89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1162.79</v>
      </c>
      <c r="BP97" s="9">
        <v>0</v>
      </c>
      <c r="BQ97" s="9">
        <v>0</v>
      </c>
      <c r="BR97" s="9">
        <v>0</v>
      </c>
      <c r="BS97" s="9">
        <v>0</v>
      </c>
      <c r="BT97" s="9">
        <v>71.45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1667.25</v>
      </c>
      <c r="CC97" s="9">
        <v>0</v>
      </c>
      <c r="CD97" s="9">
        <v>261.6</v>
      </c>
      <c r="CE97" s="9">
        <v>467.83</v>
      </c>
      <c r="CF97" s="9">
        <v>405.5</v>
      </c>
      <c r="CG97" s="9">
        <v>615.62</v>
      </c>
      <c r="CH97" s="9">
        <v>0</v>
      </c>
      <c r="CI97" s="9">
        <v>31.85</v>
      </c>
      <c r="CJ97" s="9">
        <f t="shared" si="17"/>
        <v>7352.56</v>
      </c>
    </row>
    <row r="98" spans="1:88" ht="15">
      <c r="A98" s="8" t="s">
        <v>39</v>
      </c>
      <c r="B98" s="8">
        <v>50052</v>
      </c>
      <c r="C98" s="8" t="s">
        <v>35</v>
      </c>
      <c r="D98" s="8" t="s">
        <v>35</v>
      </c>
      <c r="E98" s="7" t="s">
        <v>227</v>
      </c>
      <c r="F98" s="8" t="s">
        <v>263</v>
      </c>
      <c r="G98" s="8" t="s">
        <v>262</v>
      </c>
      <c r="H98" s="8" t="s">
        <v>40</v>
      </c>
      <c r="I98" s="9">
        <f t="shared" si="9"/>
        <v>7145.37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7145.37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f t="shared" si="13"/>
        <v>0</v>
      </c>
      <c r="Z98" s="9">
        <v>0</v>
      </c>
      <c r="AA98" s="9">
        <v>0</v>
      </c>
      <c r="AB98" s="9">
        <v>0</v>
      </c>
      <c r="AC98" s="9">
        <f t="shared" si="10"/>
        <v>640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640</v>
      </c>
      <c r="AJ98" s="9">
        <v>0</v>
      </c>
      <c r="AK98" s="9">
        <f t="shared" si="11"/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f t="shared" si="14"/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f t="shared" si="15"/>
        <v>0</v>
      </c>
      <c r="BC98" s="9">
        <v>0</v>
      </c>
      <c r="BD98" s="9">
        <f t="shared" si="12"/>
        <v>7785.37</v>
      </c>
      <c r="BE98" s="9">
        <f t="shared" si="16"/>
        <v>3623.7899999999995</v>
      </c>
      <c r="BF98" s="9">
        <v>0</v>
      </c>
      <c r="BG98" s="9">
        <v>591.12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1162.79</v>
      </c>
      <c r="BP98" s="9">
        <v>0</v>
      </c>
      <c r="BQ98" s="9">
        <v>0</v>
      </c>
      <c r="BR98" s="9">
        <v>0</v>
      </c>
      <c r="BS98" s="9">
        <v>0</v>
      </c>
      <c r="BT98" s="9">
        <v>71.45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940.05</v>
      </c>
      <c r="CF98" s="9">
        <v>0</v>
      </c>
      <c r="CG98" s="9">
        <v>826.53</v>
      </c>
      <c r="CH98" s="9">
        <v>0</v>
      </c>
      <c r="CI98" s="9">
        <v>31.85</v>
      </c>
      <c r="CJ98" s="9">
        <f t="shared" si="17"/>
        <v>4161.58</v>
      </c>
    </row>
    <row r="99" spans="1:88" ht="15">
      <c r="A99" s="8" t="s">
        <v>23</v>
      </c>
      <c r="B99" s="8">
        <v>50076</v>
      </c>
      <c r="C99" s="8" t="s">
        <v>18</v>
      </c>
      <c r="D99" s="8" t="s">
        <v>18</v>
      </c>
      <c r="E99" s="7" t="s">
        <v>227</v>
      </c>
      <c r="F99" s="8" t="s">
        <v>239</v>
      </c>
      <c r="G99" s="8" t="s">
        <v>262</v>
      </c>
      <c r="H99" s="8" t="s">
        <v>19</v>
      </c>
      <c r="I99" s="9">
        <f t="shared" si="9"/>
        <v>12373.46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12373.46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f t="shared" si="13"/>
        <v>0</v>
      </c>
      <c r="Z99" s="9">
        <v>0</v>
      </c>
      <c r="AA99" s="9">
        <v>0</v>
      </c>
      <c r="AB99" s="9">
        <v>0</v>
      </c>
      <c r="AC99" s="9">
        <f t="shared" si="10"/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f t="shared" si="11"/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f t="shared" si="14"/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f t="shared" si="15"/>
        <v>0</v>
      </c>
      <c r="BC99" s="9">
        <v>0</v>
      </c>
      <c r="BD99" s="9">
        <f t="shared" si="12"/>
        <v>12373.46</v>
      </c>
      <c r="BE99" s="9">
        <f t="shared" si="16"/>
        <v>3962.93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123.73</v>
      </c>
      <c r="BU99" s="9">
        <v>0</v>
      </c>
      <c r="BV99" s="9">
        <v>0</v>
      </c>
      <c r="BW99" s="9">
        <v>742.3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2187.83</v>
      </c>
      <c r="CF99" s="9">
        <v>0</v>
      </c>
      <c r="CG99" s="9">
        <v>877.22</v>
      </c>
      <c r="CH99" s="9">
        <v>0</v>
      </c>
      <c r="CI99" s="9">
        <v>31.85</v>
      </c>
      <c r="CJ99" s="9">
        <f t="shared" si="17"/>
        <v>8410.529999999999</v>
      </c>
    </row>
    <row r="100" spans="1:88" ht="15">
      <c r="A100" s="8" t="s">
        <v>25</v>
      </c>
      <c r="B100" s="8">
        <v>50088</v>
      </c>
      <c r="C100" s="8" t="s">
        <v>18</v>
      </c>
      <c r="D100" s="8" t="s">
        <v>18</v>
      </c>
      <c r="E100" s="7" t="s">
        <v>227</v>
      </c>
      <c r="F100" s="8" t="s">
        <v>247</v>
      </c>
      <c r="G100" s="8" t="s">
        <v>262</v>
      </c>
      <c r="H100" s="8" t="s">
        <v>26</v>
      </c>
      <c r="I100" s="9">
        <f t="shared" si="9"/>
        <v>13383.13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13383.13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f t="shared" si="13"/>
        <v>0</v>
      </c>
      <c r="Z100" s="9">
        <v>0</v>
      </c>
      <c r="AA100" s="9">
        <v>0</v>
      </c>
      <c r="AB100" s="9">
        <v>0</v>
      </c>
      <c r="AC100" s="9">
        <f t="shared" si="10"/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f t="shared" si="11"/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f t="shared" si="14"/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f t="shared" si="15"/>
        <v>0</v>
      </c>
      <c r="BC100" s="9">
        <v>0</v>
      </c>
      <c r="BD100" s="9">
        <f t="shared" si="12"/>
        <v>13383.13</v>
      </c>
      <c r="BE100" s="9">
        <f t="shared" si="16"/>
        <v>3478.8399999999997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2569.77</v>
      </c>
      <c r="CF100" s="9">
        <v>0</v>
      </c>
      <c r="CG100" s="9">
        <v>877.22</v>
      </c>
      <c r="CH100" s="9">
        <v>0</v>
      </c>
      <c r="CI100" s="9">
        <v>31.85</v>
      </c>
      <c r="CJ100" s="9">
        <f t="shared" si="17"/>
        <v>9904.289999999999</v>
      </c>
    </row>
    <row r="101" spans="1:88" ht="15">
      <c r="A101" s="8" t="s">
        <v>46</v>
      </c>
      <c r="B101" s="8">
        <v>50106</v>
      </c>
      <c r="C101" s="8" t="s">
        <v>35</v>
      </c>
      <c r="D101" s="8" t="s">
        <v>35</v>
      </c>
      <c r="E101" s="7" t="s">
        <v>227</v>
      </c>
      <c r="F101" s="8" t="s">
        <v>241</v>
      </c>
      <c r="G101" s="8" t="s">
        <v>262</v>
      </c>
      <c r="H101" s="8" t="s">
        <v>40</v>
      </c>
      <c r="I101" s="9">
        <f t="shared" si="9"/>
        <v>5647.09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5647.09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f t="shared" si="13"/>
        <v>0</v>
      </c>
      <c r="Z101" s="9">
        <v>0</v>
      </c>
      <c r="AA101" s="9">
        <v>0</v>
      </c>
      <c r="AB101" s="9">
        <v>0</v>
      </c>
      <c r="AC101" s="9">
        <f t="shared" si="10"/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f t="shared" si="11"/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f t="shared" si="14"/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f t="shared" si="15"/>
        <v>0</v>
      </c>
      <c r="BC101" s="9">
        <v>0</v>
      </c>
      <c r="BD101" s="9">
        <f t="shared" si="12"/>
        <v>5647.09</v>
      </c>
      <c r="BE101" s="9">
        <f t="shared" si="16"/>
        <v>2590.48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1314.31</v>
      </c>
      <c r="BP101" s="9">
        <v>0</v>
      </c>
      <c r="BQ101" s="9">
        <v>0</v>
      </c>
      <c r="BR101" s="9">
        <v>0</v>
      </c>
      <c r="BS101" s="9">
        <v>0</v>
      </c>
      <c r="BT101" s="9">
        <v>56.47</v>
      </c>
      <c r="BU101" s="9">
        <v>0</v>
      </c>
      <c r="BV101" s="9">
        <v>0</v>
      </c>
      <c r="BW101" s="9">
        <v>57.1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513.98</v>
      </c>
      <c r="CF101" s="9">
        <v>0</v>
      </c>
      <c r="CG101" s="9">
        <v>616.77</v>
      </c>
      <c r="CH101" s="9">
        <v>0</v>
      </c>
      <c r="CI101" s="9">
        <v>31.85</v>
      </c>
      <c r="CJ101" s="9">
        <f t="shared" si="17"/>
        <v>3056.61</v>
      </c>
    </row>
    <row r="102" spans="1:88" ht="15">
      <c r="A102" s="8" t="s">
        <v>27</v>
      </c>
      <c r="B102" s="8">
        <v>50118</v>
      </c>
      <c r="C102" s="8" t="s">
        <v>18</v>
      </c>
      <c r="D102" s="8" t="s">
        <v>18</v>
      </c>
      <c r="E102" s="7" t="s">
        <v>229</v>
      </c>
      <c r="F102" s="8" t="s">
        <v>261</v>
      </c>
      <c r="G102" s="8" t="s">
        <v>262</v>
      </c>
      <c r="H102" s="8" t="s">
        <v>297</v>
      </c>
      <c r="I102" s="9">
        <f t="shared" si="9"/>
        <v>32689.09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3365</v>
      </c>
      <c r="R102" s="9">
        <v>29324.09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f t="shared" si="13"/>
        <v>0</v>
      </c>
      <c r="Z102" s="9">
        <v>0</v>
      </c>
      <c r="AA102" s="9">
        <v>0</v>
      </c>
      <c r="AB102" s="9">
        <v>0</v>
      </c>
      <c r="AC102" s="9">
        <f t="shared" si="10"/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f t="shared" si="11"/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f t="shared" si="14"/>
        <v>14528.49</v>
      </c>
      <c r="AV102" s="9">
        <v>9774.7</v>
      </c>
      <c r="AW102" s="9">
        <v>3632.12</v>
      </c>
      <c r="AX102" s="9">
        <v>1121.67</v>
      </c>
      <c r="AY102" s="9">
        <v>0</v>
      </c>
      <c r="AZ102" s="9">
        <v>0</v>
      </c>
      <c r="BA102" s="9">
        <v>0</v>
      </c>
      <c r="BB102" s="9">
        <f t="shared" si="15"/>
        <v>0</v>
      </c>
      <c r="BC102" s="9">
        <v>0</v>
      </c>
      <c r="BD102" s="9">
        <f t="shared" si="12"/>
        <v>47217.58</v>
      </c>
      <c r="BE102" s="9">
        <f t="shared" si="16"/>
        <v>9021.34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285.5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7826.77</v>
      </c>
      <c r="CF102" s="9">
        <v>0</v>
      </c>
      <c r="CG102" s="9">
        <v>877.22</v>
      </c>
      <c r="CH102" s="9">
        <v>0</v>
      </c>
      <c r="CI102" s="9">
        <v>31.85</v>
      </c>
      <c r="CJ102" s="9">
        <f t="shared" si="17"/>
        <v>38196.240000000005</v>
      </c>
    </row>
    <row r="103" spans="1:88" ht="15">
      <c r="A103" s="8" t="s">
        <v>47</v>
      </c>
      <c r="B103" s="8">
        <v>50120</v>
      </c>
      <c r="C103" s="8" t="s">
        <v>35</v>
      </c>
      <c r="D103" s="8" t="s">
        <v>35</v>
      </c>
      <c r="E103" s="7" t="s">
        <v>227</v>
      </c>
      <c r="F103" s="8" t="s">
        <v>264</v>
      </c>
      <c r="G103" s="8" t="s">
        <v>262</v>
      </c>
      <c r="H103" s="8" t="s">
        <v>13</v>
      </c>
      <c r="I103" s="9">
        <f t="shared" si="9"/>
        <v>10576.88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10576.88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f t="shared" si="13"/>
        <v>0</v>
      </c>
      <c r="Z103" s="9">
        <v>0</v>
      </c>
      <c r="AA103" s="9">
        <v>0</v>
      </c>
      <c r="AB103" s="9">
        <v>0</v>
      </c>
      <c r="AC103" s="9">
        <f t="shared" si="10"/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f t="shared" si="11"/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f t="shared" si="14"/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f t="shared" si="15"/>
        <v>0</v>
      </c>
      <c r="BC103" s="9">
        <v>0</v>
      </c>
      <c r="BD103" s="9">
        <f t="shared" si="12"/>
        <v>10576.88</v>
      </c>
      <c r="BE103" s="9">
        <f t="shared" si="16"/>
        <v>5021.540000000001</v>
      </c>
      <c r="BF103" s="9">
        <v>0</v>
      </c>
      <c r="BG103" s="9">
        <v>0</v>
      </c>
      <c r="BH103" s="9">
        <v>0</v>
      </c>
      <c r="BI103" s="9">
        <v>35.38</v>
      </c>
      <c r="BJ103" s="9">
        <v>1066.12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1212.92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1798.05</v>
      </c>
      <c r="CF103" s="9">
        <v>0</v>
      </c>
      <c r="CG103" s="9">
        <v>877.22</v>
      </c>
      <c r="CH103" s="9">
        <v>0</v>
      </c>
      <c r="CI103" s="9">
        <v>31.85</v>
      </c>
      <c r="CJ103" s="9">
        <f t="shared" si="17"/>
        <v>5555.339999999998</v>
      </c>
    </row>
    <row r="104" spans="1:88" ht="15">
      <c r="A104" s="8" t="s">
        <v>48</v>
      </c>
      <c r="B104" s="8">
        <v>50131</v>
      </c>
      <c r="C104" s="8" t="s">
        <v>35</v>
      </c>
      <c r="D104" s="8" t="s">
        <v>35</v>
      </c>
      <c r="E104" s="7" t="s">
        <v>227</v>
      </c>
      <c r="F104" s="8" t="s">
        <v>263</v>
      </c>
      <c r="G104" s="8" t="s">
        <v>262</v>
      </c>
      <c r="H104" s="8" t="s">
        <v>40</v>
      </c>
      <c r="I104" s="9">
        <f t="shared" si="9"/>
        <v>7145.37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7145.37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f t="shared" si="13"/>
        <v>0</v>
      </c>
      <c r="Z104" s="9">
        <v>0</v>
      </c>
      <c r="AA104" s="9">
        <v>0</v>
      </c>
      <c r="AB104" s="9">
        <v>0</v>
      </c>
      <c r="AC104" s="9">
        <f t="shared" si="10"/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f t="shared" si="11"/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f t="shared" si="14"/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f t="shared" si="15"/>
        <v>0</v>
      </c>
      <c r="BC104" s="9">
        <v>0</v>
      </c>
      <c r="BD104" s="9">
        <f t="shared" si="12"/>
        <v>7145.37</v>
      </c>
      <c r="BE104" s="9">
        <f t="shared" si="16"/>
        <v>2902.65</v>
      </c>
      <c r="BF104" s="9">
        <v>0</v>
      </c>
      <c r="BG104" s="9">
        <v>0</v>
      </c>
      <c r="BH104" s="9">
        <v>0</v>
      </c>
      <c r="BI104" s="9">
        <v>122.72</v>
      </c>
      <c r="BJ104" s="9">
        <v>4.34</v>
      </c>
      <c r="BK104" s="9">
        <v>0</v>
      </c>
      <c r="BL104" s="9">
        <v>0</v>
      </c>
      <c r="BM104" s="9">
        <v>0</v>
      </c>
      <c r="BN104" s="9">
        <v>0</v>
      </c>
      <c r="BO104" s="9">
        <v>977.44</v>
      </c>
      <c r="BP104" s="9">
        <v>0</v>
      </c>
      <c r="BQ104" s="9">
        <v>0</v>
      </c>
      <c r="BR104" s="9">
        <v>0</v>
      </c>
      <c r="BS104" s="9">
        <v>0</v>
      </c>
      <c r="BT104" s="9">
        <v>71.45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868.32</v>
      </c>
      <c r="CF104" s="9">
        <v>0</v>
      </c>
      <c r="CG104" s="9">
        <v>826.53</v>
      </c>
      <c r="CH104" s="9">
        <v>0</v>
      </c>
      <c r="CI104" s="9">
        <v>31.85</v>
      </c>
      <c r="CJ104" s="9">
        <f t="shared" si="17"/>
        <v>4242.719999999999</v>
      </c>
    </row>
    <row r="105" spans="1:88" ht="15">
      <c r="A105" s="8" t="s">
        <v>49</v>
      </c>
      <c r="B105" s="8">
        <v>50143</v>
      </c>
      <c r="C105" s="8" t="s">
        <v>35</v>
      </c>
      <c r="D105" s="8" t="s">
        <v>35</v>
      </c>
      <c r="E105" s="7" t="s">
        <v>227</v>
      </c>
      <c r="F105" s="8" t="s">
        <v>242</v>
      </c>
      <c r="G105" s="8" t="s">
        <v>262</v>
      </c>
      <c r="H105" s="8" t="s">
        <v>37</v>
      </c>
      <c r="I105" s="9">
        <f t="shared" si="9"/>
        <v>7431.18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7431.18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f t="shared" si="13"/>
        <v>0</v>
      </c>
      <c r="Z105" s="9">
        <v>0</v>
      </c>
      <c r="AA105" s="9">
        <v>0</v>
      </c>
      <c r="AB105" s="9">
        <v>0</v>
      </c>
      <c r="AC105" s="9">
        <f t="shared" si="10"/>
        <v>1255</v>
      </c>
      <c r="AD105" s="9">
        <v>0</v>
      </c>
      <c r="AE105" s="9">
        <v>0</v>
      </c>
      <c r="AF105" s="9">
        <v>0</v>
      </c>
      <c r="AG105" s="9">
        <v>0</v>
      </c>
      <c r="AH105" s="9">
        <v>605</v>
      </c>
      <c r="AI105" s="9">
        <v>650</v>
      </c>
      <c r="AJ105" s="9">
        <v>0</v>
      </c>
      <c r="AK105" s="9">
        <f t="shared" si="11"/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f t="shared" si="14"/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f t="shared" si="15"/>
        <v>0</v>
      </c>
      <c r="BC105" s="9">
        <v>0</v>
      </c>
      <c r="BD105" s="9">
        <f t="shared" si="12"/>
        <v>8686.18</v>
      </c>
      <c r="BE105" s="9">
        <f t="shared" si="16"/>
        <v>2211.49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74.31</v>
      </c>
      <c r="BU105" s="9">
        <v>0</v>
      </c>
      <c r="BV105" s="9">
        <v>0</v>
      </c>
      <c r="BW105" s="9">
        <v>228.4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1010.39</v>
      </c>
      <c r="CF105" s="9">
        <v>0</v>
      </c>
      <c r="CG105" s="9">
        <v>866.54</v>
      </c>
      <c r="CH105" s="9">
        <v>0</v>
      </c>
      <c r="CI105" s="9">
        <v>31.85</v>
      </c>
      <c r="CJ105" s="9">
        <f t="shared" si="17"/>
        <v>6474.6900000000005</v>
      </c>
    </row>
    <row r="106" spans="1:88" ht="15">
      <c r="A106" s="8" t="s">
        <v>29</v>
      </c>
      <c r="B106" s="8">
        <v>50155</v>
      </c>
      <c r="C106" s="8" t="s">
        <v>18</v>
      </c>
      <c r="D106" s="8" t="s">
        <v>18</v>
      </c>
      <c r="E106" s="7" t="s">
        <v>229</v>
      </c>
      <c r="F106" s="8" t="s">
        <v>257</v>
      </c>
      <c r="G106" s="8" t="s">
        <v>262</v>
      </c>
      <c r="H106" s="8" t="s">
        <v>296</v>
      </c>
      <c r="I106" s="9">
        <f t="shared" si="9"/>
        <v>13143.93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3365</v>
      </c>
      <c r="R106" s="9">
        <v>9778.93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f t="shared" si="13"/>
        <v>0</v>
      </c>
      <c r="Z106" s="9">
        <v>0</v>
      </c>
      <c r="AA106" s="9">
        <v>0</v>
      </c>
      <c r="AB106" s="9">
        <v>0</v>
      </c>
      <c r="AC106" s="9">
        <f t="shared" si="10"/>
        <v>672.78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672.78</v>
      </c>
      <c r="AJ106" s="9">
        <v>0</v>
      </c>
      <c r="AK106" s="9">
        <f t="shared" si="11"/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f t="shared" si="14"/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f t="shared" si="15"/>
        <v>0</v>
      </c>
      <c r="BC106" s="9">
        <v>0</v>
      </c>
      <c r="BD106" s="9">
        <f t="shared" si="12"/>
        <v>13816.710000000001</v>
      </c>
      <c r="BE106" s="9">
        <f t="shared" si="16"/>
        <v>5983.880000000001</v>
      </c>
      <c r="BF106" s="9">
        <v>0</v>
      </c>
      <c r="BG106" s="9">
        <v>0</v>
      </c>
      <c r="BH106" s="9">
        <v>301.06</v>
      </c>
      <c r="BI106" s="9">
        <v>0</v>
      </c>
      <c r="BJ106" s="9">
        <v>1066.23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1077.14</v>
      </c>
      <c r="BR106" s="9">
        <v>0</v>
      </c>
      <c r="BS106" s="9">
        <v>0</v>
      </c>
      <c r="BT106" s="9">
        <v>97.79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2532.59</v>
      </c>
      <c r="CF106" s="9">
        <v>0</v>
      </c>
      <c r="CG106" s="9">
        <v>877.22</v>
      </c>
      <c r="CH106" s="9">
        <v>0</v>
      </c>
      <c r="CI106" s="9">
        <v>31.85</v>
      </c>
      <c r="CJ106" s="9">
        <f t="shared" si="17"/>
        <v>7832.83</v>
      </c>
    </row>
    <row r="107" spans="1:88" ht="15">
      <c r="A107" s="8" t="s">
        <v>30</v>
      </c>
      <c r="B107" s="8">
        <v>50167</v>
      </c>
      <c r="C107" s="8" t="s">
        <v>18</v>
      </c>
      <c r="D107" s="8" t="s">
        <v>18</v>
      </c>
      <c r="E107" s="7" t="s">
        <v>227</v>
      </c>
      <c r="F107" s="8" t="s">
        <v>243</v>
      </c>
      <c r="G107" s="8" t="s">
        <v>262</v>
      </c>
      <c r="H107" s="8" t="s">
        <v>15</v>
      </c>
      <c r="I107" s="9">
        <f t="shared" si="9"/>
        <v>17611.29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17611.29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f t="shared" si="13"/>
        <v>0</v>
      </c>
      <c r="Z107" s="9">
        <v>0</v>
      </c>
      <c r="AA107" s="9">
        <v>0</v>
      </c>
      <c r="AB107" s="9">
        <v>0</v>
      </c>
      <c r="AC107" s="9">
        <f t="shared" si="10"/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f t="shared" si="11"/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f t="shared" si="14"/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f t="shared" si="15"/>
        <v>0</v>
      </c>
      <c r="BC107" s="9">
        <v>0</v>
      </c>
      <c r="BD107" s="9">
        <f t="shared" si="12"/>
        <v>17611.29</v>
      </c>
      <c r="BE107" s="9">
        <f t="shared" si="16"/>
        <v>9879.529999999999</v>
      </c>
      <c r="BF107" s="9">
        <v>0</v>
      </c>
      <c r="BG107" s="9">
        <v>1753.06</v>
      </c>
      <c r="BH107" s="9">
        <v>245.98</v>
      </c>
      <c r="BI107" s="9">
        <v>550.52</v>
      </c>
      <c r="BJ107" s="9">
        <v>1066.64</v>
      </c>
      <c r="BK107" s="9">
        <v>0</v>
      </c>
      <c r="BL107" s="9">
        <v>0</v>
      </c>
      <c r="BM107" s="9">
        <v>0</v>
      </c>
      <c r="BN107" s="9">
        <v>0</v>
      </c>
      <c r="BO107" s="9">
        <v>1549.92</v>
      </c>
      <c r="BP107" s="9">
        <v>0</v>
      </c>
      <c r="BQ107" s="9">
        <v>0</v>
      </c>
      <c r="BR107" s="9">
        <v>0</v>
      </c>
      <c r="BS107" s="9">
        <v>0</v>
      </c>
      <c r="BT107" s="9">
        <v>176.11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3628.23</v>
      </c>
      <c r="CF107" s="9">
        <v>0</v>
      </c>
      <c r="CG107" s="9">
        <v>877.22</v>
      </c>
      <c r="CH107" s="9">
        <v>0</v>
      </c>
      <c r="CI107" s="9">
        <v>31.85</v>
      </c>
      <c r="CJ107" s="9">
        <f t="shared" si="17"/>
        <v>7731.760000000002</v>
      </c>
    </row>
    <row r="108" spans="1:88" ht="15">
      <c r="A108" s="8" t="s">
        <v>31</v>
      </c>
      <c r="B108" s="8">
        <v>50179</v>
      </c>
      <c r="C108" s="8" t="s">
        <v>18</v>
      </c>
      <c r="D108" s="8" t="s">
        <v>18</v>
      </c>
      <c r="E108" s="7" t="s">
        <v>229</v>
      </c>
      <c r="F108" s="8" t="s">
        <v>266</v>
      </c>
      <c r="G108" s="8" t="s">
        <v>262</v>
      </c>
      <c r="H108" s="8" t="s">
        <v>22</v>
      </c>
      <c r="I108" s="9">
        <f t="shared" si="9"/>
        <v>25648.9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3365</v>
      </c>
      <c r="R108" s="9">
        <v>22283.9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f t="shared" si="13"/>
        <v>0</v>
      </c>
      <c r="Z108" s="9">
        <v>0</v>
      </c>
      <c r="AA108" s="9">
        <v>0</v>
      </c>
      <c r="AB108" s="9">
        <v>0</v>
      </c>
      <c r="AC108" s="9">
        <f t="shared" si="10"/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f t="shared" si="11"/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f t="shared" si="14"/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f t="shared" si="15"/>
        <v>0</v>
      </c>
      <c r="BC108" s="9">
        <v>0</v>
      </c>
      <c r="BD108" s="9">
        <f t="shared" si="12"/>
        <v>25648.9</v>
      </c>
      <c r="BE108" s="9">
        <f t="shared" si="16"/>
        <v>7131.860000000001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222.84</v>
      </c>
      <c r="BU108" s="9">
        <v>0</v>
      </c>
      <c r="BV108" s="9">
        <v>0</v>
      </c>
      <c r="BW108" s="9">
        <v>57.1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5942.85</v>
      </c>
      <c r="CF108" s="9">
        <v>0</v>
      </c>
      <c r="CG108" s="9">
        <v>877.22</v>
      </c>
      <c r="CH108" s="9">
        <v>0</v>
      </c>
      <c r="CI108" s="9">
        <v>31.85</v>
      </c>
      <c r="CJ108" s="9">
        <f t="shared" si="17"/>
        <v>18517.04</v>
      </c>
    </row>
    <row r="109" spans="1:88" ht="15">
      <c r="A109" s="8" t="s">
        <v>50</v>
      </c>
      <c r="B109" s="8">
        <v>50180</v>
      </c>
      <c r="C109" s="8" t="s">
        <v>35</v>
      </c>
      <c r="D109" s="8" t="s">
        <v>35</v>
      </c>
      <c r="E109" s="7" t="s">
        <v>227</v>
      </c>
      <c r="F109" s="8" t="s">
        <v>263</v>
      </c>
      <c r="G109" s="8" t="s">
        <v>262</v>
      </c>
      <c r="H109" s="8" t="s">
        <v>40</v>
      </c>
      <c r="I109" s="9">
        <f t="shared" si="9"/>
        <v>7145.37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7145.37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f t="shared" si="13"/>
        <v>0</v>
      </c>
      <c r="Z109" s="9">
        <v>0</v>
      </c>
      <c r="AA109" s="9">
        <v>0</v>
      </c>
      <c r="AB109" s="9">
        <v>0</v>
      </c>
      <c r="AC109" s="9">
        <f t="shared" si="10"/>
        <v>672.78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672.78</v>
      </c>
      <c r="AJ109" s="9">
        <v>0</v>
      </c>
      <c r="AK109" s="9">
        <f t="shared" si="11"/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f t="shared" si="14"/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f t="shared" si="15"/>
        <v>0</v>
      </c>
      <c r="BC109" s="9">
        <v>0</v>
      </c>
      <c r="BD109" s="9">
        <f t="shared" si="12"/>
        <v>7818.15</v>
      </c>
      <c r="BE109" s="9">
        <f t="shared" si="16"/>
        <v>3745.56</v>
      </c>
      <c r="BF109" s="9">
        <v>0</v>
      </c>
      <c r="BG109" s="9">
        <v>599.6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1162.79</v>
      </c>
      <c r="BP109" s="9">
        <v>0</v>
      </c>
      <c r="BQ109" s="9">
        <v>0</v>
      </c>
      <c r="BR109" s="9">
        <v>0</v>
      </c>
      <c r="BS109" s="9">
        <v>0</v>
      </c>
      <c r="BT109" s="9">
        <v>71.45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1053.34</v>
      </c>
      <c r="CF109" s="9">
        <v>0</v>
      </c>
      <c r="CG109" s="9">
        <v>826.53</v>
      </c>
      <c r="CH109" s="9">
        <v>0</v>
      </c>
      <c r="CI109" s="9">
        <v>31.85</v>
      </c>
      <c r="CJ109" s="9">
        <f t="shared" si="17"/>
        <v>4072.5899999999997</v>
      </c>
    </row>
    <row r="110" spans="1:88" ht="15">
      <c r="A110" s="8" t="s">
        <v>51</v>
      </c>
      <c r="B110" s="8">
        <v>50192</v>
      </c>
      <c r="C110" s="8" t="s">
        <v>35</v>
      </c>
      <c r="D110" s="8" t="s">
        <v>35</v>
      </c>
      <c r="E110" s="7" t="s">
        <v>227</v>
      </c>
      <c r="F110" s="8" t="s">
        <v>263</v>
      </c>
      <c r="G110" s="8" t="s">
        <v>262</v>
      </c>
      <c r="H110" s="8" t="s">
        <v>40</v>
      </c>
      <c r="I110" s="9">
        <f t="shared" si="9"/>
        <v>7145.37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7145.37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f t="shared" si="13"/>
        <v>0</v>
      </c>
      <c r="Z110" s="9">
        <v>0</v>
      </c>
      <c r="AA110" s="9">
        <v>0</v>
      </c>
      <c r="AB110" s="9">
        <v>0</v>
      </c>
      <c r="AC110" s="9">
        <f t="shared" si="10"/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f t="shared" si="11"/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f t="shared" si="14"/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f t="shared" si="15"/>
        <v>0</v>
      </c>
      <c r="BC110" s="9">
        <v>0</v>
      </c>
      <c r="BD110" s="9">
        <f t="shared" si="12"/>
        <v>7145.37</v>
      </c>
      <c r="BE110" s="9">
        <f t="shared" si="16"/>
        <v>3559.94</v>
      </c>
      <c r="BF110" s="9">
        <v>0</v>
      </c>
      <c r="BG110" s="9">
        <v>599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1162.79</v>
      </c>
      <c r="BP110" s="9">
        <v>0</v>
      </c>
      <c r="BQ110" s="9">
        <v>0</v>
      </c>
      <c r="BR110" s="9">
        <v>0</v>
      </c>
      <c r="BS110" s="9">
        <v>0</v>
      </c>
      <c r="BT110" s="9">
        <v>71.45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868.32</v>
      </c>
      <c r="CF110" s="9">
        <v>0</v>
      </c>
      <c r="CG110" s="9">
        <v>826.53</v>
      </c>
      <c r="CH110" s="9">
        <v>0</v>
      </c>
      <c r="CI110" s="9">
        <v>31.85</v>
      </c>
      <c r="CJ110" s="9">
        <f t="shared" si="17"/>
        <v>3585.43</v>
      </c>
    </row>
    <row r="111" spans="1:88" ht="15">
      <c r="A111" s="8" t="s">
        <v>41</v>
      </c>
      <c r="B111" s="8">
        <v>50209</v>
      </c>
      <c r="C111" s="8" t="s">
        <v>35</v>
      </c>
      <c r="D111" s="8" t="s">
        <v>35</v>
      </c>
      <c r="E111" s="7" t="s">
        <v>227</v>
      </c>
      <c r="F111" s="8" t="s">
        <v>242</v>
      </c>
      <c r="G111" s="8" t="s">
        <v>262</v>
      </c>
      <c r="H111" s="8" t="s">
        <v>15</v>
      </c>
      <c r="I111" s="9">
        <f t="shared" si="9"/>
        <v>7431.18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7431.18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f t="shared" si="13"/>
        <v>0</v>
      </c>
      <c r="Z111" s="9">
        <v>0</v>
      </c>
      <c r="AA111" s="9">
        <v>0</v>
      </c>
      <c r="AB111" s="9">
        <v>0</v>
      </c>
      <c r="AC111" s="9">
        <f t="shared" si="10"/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f t="shared" si="11"/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f t="shared" si="14"/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f t="shared" si="15"/>
        <v>0</v>
      </c>
      <c r="BC111" s="9">
        <v>0</v>
      </c>
      <c r="BD111" s="9">
        <f t="shared" si="12"/>
        <v>7431.18</v>
      </c>
      <c r="BE111" s="9">
        <f t="shared" si="16"/>
        <v>1834.31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935.92</v>
      </c>
      <c r="CF111" s="9">
        <v>0</v>
      </c>
      <c r="CG111" s="9">
        <v>866.54</v>
      </c>
      <c r="CH111" s="9">
        <v>0</v>
      </c>
      <c r="CI111" s="9">
        <v>31.85</v>
      </c>
      <c r="CJ111" s="9">
        <f t="shared" si="17"/>
        <v>5596.870000000001</v>
      </c>
    </row>
    <row r="112" spans="1:88" ht="15">
      <c r="A112" s="8" t="s">
        <v>42</v>
      </c>
      <c r="B112" s="8">
        <v>50210</v>
      </c>
      <c r="C112" s="8" t="s">
        <v>35</v>
      </c>
      <c r="D112" s="8" t="s">
        <v>35</v>
      </c>
      <c r="E112" s="7" t="s">
        <v>227</v>
      </c>
      <c r="F112" s="8" t="s">
        <v>240</v>
      </c>
      <c r="G112" s="8" t="s">
        <v>262</v>
      </c>
      <c r="H112" s="8" t="s">
        <v>13</v>
      </c>
      <c r="I112" s="9">
        <f t="shared" si="9"/>
        <v>6107.89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6107.89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f t="shared" si="13"/>
        <v>0</v>
      </c>
      <c r="Z112" s="9">
        <v>0</v>
      </c>
      <c r="AA112" s="9">
        <v>0</v>
      </c>
      <c r="AB112" s="9">
        <v>0</v>
      </c>
      <c r="AC112" s="9">
        <f t="shared" si="10"/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f t="shared" si="11"/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f t="shared" si="14"/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f t="shared" si="15"/>
        <v>0</v>
      </c>
      <c r="BC112" s="9">
        <v>0</v>
      </c>
      <c r="BD112" s="9">
        <f t="shared" si="12"/>
        <v>6107.89</v>
      </c>
      <c r="BE112" s="9">
        <f t="shared" si="16"/>
        <v>1336.09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622.96</v>
      </c>
      <c r="CF112" s="9">
        <v>0</v>
      </c>
      <c r="CG112" s="9">
        <v>681.28</v>
      </c>
      <c r="CH112" s="9">
        <v>0</v>
      </c>
      <c r="CI112" s="9">
        <v>31.85</v>
      </c>
      <c r="CJ112" s="9">
        <f t="shared" si="17"/>
        <v>4771.8</v>
      </c>
    </row>
    <row r="113" spans="1:88" ht="15">
      <c r="A113" s="8" t="s">
        <v>43</v>
      </c>
      <c r="B113" s="8">
        <v>50222</v>
      </c>
      <c r="C113" s="8" t="s">
        <v>35</v>
      </c>
      <c r="D113" s="8" t="s">
        <v>35</v>
      </c>
      <c r="E113" s="7" t="s">
        <v>227</v>
      </c>
      <c r="F113" s="8" t="s">
        <v>251</v>
      </c>
      <c r="G113" s="8" t="s">
        <v>262</v>
      </c>
      <c r="H113" s="8" t="s">
        <v>15</v>
      </c>
      <c r="I113" s="9">
        <f t="shared" si="9"/>
        <v>11897.56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11897.56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f t="shared" si="13"/>
        <v>0</v>
      </c>
      <c r="Z113" s="9">
        <v>0</v>
      </c>
      <c r="AA113" s="9">
        <v>0</v>
      </c>
      <c r="AB113" s="9">
        <v>0</v>
      </c>
      <c r="AC113" s="9">
        <f t="shared" si="10"/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f t="shared" si="11"/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f t="shared" si="14"/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f t="shared" si="15"/>
        <v>0</v>
      </c>
      <c r="BC113" s="9">
        <v>0</v>
      </c>
      <c r="BD113" s="9">
        <f t="shared" si="12"/>
        <v>11897.56</v>
      </c>
      <c r="BE113" s="9">
        <f t="shared" si="16"/>
        <v>3070.2999999999997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2161.23</v>
      </c>
      <c r="CF113" s="9">
        <v>0</v>
      </c>
      <c r="CG113" s="9">
        <v>877.22</v>
      </c>
      <c r="CH113" s="9">
        <v>0</v>
      </c>
      <c r="CI113" s="9">
        <v>31.85</v>
      </c>
      <c r="CJ113" s="9">
        <f t="shared" si="17"/>
        <v>8827.26</v>
      </c>
    </row>
    <row r="114" spans="1:88" ht="15">
      <c r="A114" s="8" t="s">
        <v>32</v>
      </c>
      <c r="B114" s="8">
        <v>50234</v>
      </c>
      <c r="C114" s="8" t="s">
        <v>18</v>
      </c>
      <c r="D114" s="8" t="s">
        <v>18</v>
      </c>
      <c r="E114" s="7" t="s">
        <v>227</v>
      </c>
      <c r="F114" s="8" t="s">
        <v>267</v>
      </c>
      <c r="G114" s="8" t="s">
        <v>262</v>
      </c>
      <c r="H114" s="8" t="s">
        <v>33</v>
      </c>
      <c r="I114" s="9">
        <f t="shared" si="9"/>
        <v>18094</v>
      </c>
      <c r="J114" s="9">
        <v>4175.54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13918.46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f t="shared" si="13"/>
        <v>0</v>
      </c>
      <c r="Z114" s="9">
        <v>0</v>
      </c>
      <c r="AA114" s="9">
        <v>0</v>
      </c>
      <c r="AB114" s="9">
        <v>0</v>
      </c>
      <c r="AC114" s="9">
        <f t="shared" si="10"/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f t="shared" si="11"/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f t="shared" si="14"/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f t="shared" si="15"/>
        <v>0</v>
      </c>
      <c r="BC114" s="9">
        <v>0</v>
      </c>
      <c r="BD114" s="9">
        <f t="shared" si="12"/>
        <v>18094</v>
      </c>
      <c r="BE114" s="9">
        <f t="shared" si="16"/>
        <v>5002.72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228.4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3865.25</v>
      </c>
      <c r="CF114" s="9">
        <v>0</v>
      </c>
      <c r="CG114" s="9">
        <v>877.22</v>
      </c>
      <c r="CH114" s="9">
        <v>0</v>
      </c>
      <c r="CI114" s="9">
        <v>31.85</v>
      </c>
      <c r="CJ114" s="9">
        <f t="shared" si="17"/>
        <v>13091.279999999999</v>
      </c>
    </row>
    <row r="115" spans="1:88" ht="15">
      <c r="A115" s="8" t="s">
        <v>45</v>
      </c>
      <c r="B115" s="8">
        <v>50246</v>
      </c>
      <c r="C115" s="8" t="s">
        <v>35</v>
      </c>
      <c r="D115" s="8" t="s">
        <v>35</v>
      </c>
      <c r="E115" s="7" t="s">
        <v>227</v>
      </c>
      <c r="F115" s="8" t="s">
        <v>263</v>
      </c>
      <c r="G115" s="8" t="s">
        <v>262</v>
      </c>
      <c r="H115" s="8" t="s">
        <v>33</v>
      </c>
      <c r="I115" s="9">
        <f t="shared" si="9"/>
        <v>13338.02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7145.37</v>
      </c>
      <c r="S115" s="9">
        <v>0</v>
      </c>
      <c r="T115" s="9">
        <v>0</v>
      </c>
      <c r="U115" s="9">
        <v>0</v>
      </c>
      <c r="V115" s="9">
        <v>0</v>
      </c>
      <c r="W115" s="9">
        <v>6192.65</v>
      </c>
      <c r="X115" s="9">
        <v>0</v>
      </c>
      <c r="Y115" s="9">
        <f t="shared" si="13"/>
        <v>0</v>
      </c>
      <c r="Z115" s="9">
        <v>0</v>
      </c>
      <c r="AA115" s="9">
        <v>0</v>
      </c>
      <c r="AB115" s="9">
        <v>0</v>
      </c>
      <c r="AC115" s="9">
        <f t="shared" si="10"/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f t="shared" si="11"/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f t="shared" si="14"/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f t="shared" si="15"/>
        <v>0</v>
      </c>
      <c r="BC115" s="9">
        <v>0</v>
      </c>
      <c r="BD115" s="9">
        <f t="shared" si="12"/>
        <v>13338.02</v>
      </c>
      <c r="BE115" s="9">
        <f t="shared" si="16"/>
        <v>7919.349999999999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6192.65</v>
      </c>
      <c r="CD115" s="9">
        <v>0</v>
      </c>
      <c r="CE115" s="9">
        <v>868.32</v>
      </c>
      <c r="CF115" s="9">
        <v>0</v>
      </c>
      <c r="CG115" s="9">
        <v>826.53</v>
      </c>
      <c r="CH115" s="9">
        <v>0</v>
      </c>
      <c r="CI115" s="9">
        <v>31.85</v>
      </c>
      <c r="CJ115" s="9">
        <f t="shared" si="17"/>
        <v>5418.670000000001</v>
      </c>
    </row>
    <row r="116" spans="1:88" ht="15">
      <c r="A116" s="8" t="s">
        <v>34</v>
      </c>
      <c r="B116" s="8">
        <v>50258</v>
      </c>
      <c r="C116" s="8" t="s">
        <v>18</v>
      </c>
      <c r="D116" s="8" t="s">
        <v>18</v>
      </c>
      <c r="E116" s="7" t="s">
        <v>227</v>
      </c>
      <c r="F116" s="8" t="s">
        <v>268</v>
      </c>
      <c r="G116" s="8" t="s">
        <v>262</v>
      </c>
      <c r="H116" s="8" t="s">
        <v>33</v>
      </c>
      <c r="I116" s="9">
        <f t="shared" si="9"/>
        <v>10999.96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10999.96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f t="shared" si="13"/>
        <v>0</v>
      </c>
      <c r="Z116" s="9">
        <v>0</v>
      </c>
      <c r="AA116" s="9">
        <v>0</v>
      </c>
      <c r="AB116" s="9">
        <v>0</v>
      </c>
      <c r="AC116" s="9">
        <f t="shared" si="10"/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f t="shared" si="11"/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f t="shared" si="14"/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f t="shared" si="15"/>
        <v>0</v>
      </c>
      <c r="BC116" s="9">
        <v>0</v>
      </c>
      <c r="BD116" s="9">
        <f t="shared" si="12"/>
        <v>10999.96</v>
      </c>
      <c r="BE116" s="9">
        <f t="shared" si="16"/>
        <v>2933.46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110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1914.39</v>
      </c>
      <c r="CF116" s="9">
        <v>0</v>
      </c>
      <c r="CG116" s="9">
        <v>877.22</v>
      </c>
      <c r="CH116" s="9">
        <v>0</v>
      </c>
      <c r="CI116" s="9">
        <v>31.85</v>
      </c>
      <c r="CJ116" s="9">
        <f t="shared" si="17"/>
        <v>8066.499999999999</v>
      </c>
    </row>
    <row r="117" spans="1:88" ht="15">
      <c r="A117" s="8" t="s">
        <v>284</v>
      </c>
      <c r="B117" s="8">
        <v>50313</v>
      </c>
      <c r="C117" s="8" t="s">
        <v>35</v>
      </c>
      <c r="D117" s="8" t="s">
        <v>35</v>
      </c>
      <c r="E117" s="7" t="s">
        <v>227</v>
      </c>
      <c r="F117" s="8" t="s">
        <v>263</v>
      </c>
      <c r="G117" s="8" t="s">
        <v>262</v>
      </c>
      <c r="H117" s="8" t="s">
        <v>37</v>
      </c>
      <c r="I117" s="9">
        <f t="shared" si="9"/>
        <v>7145.37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7145.37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f t="shared" si="13"/>
        <v>0</v>
      </c>
      <c r="Z117" s="9">
        <v>0</v>
      </c>
      <c r="AA117" s="9">
        <v>0</v>
      </c>
      <c r="AB117" s="9">
        <v>0</v>
      </c>
      <c r="AC117" s="9">
        <f t="shared" si="10"/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f t="shared" si="11"/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f t="shared" si="14"/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f t="shared" si="15"/>
        <v>0</v>
      </c>
      <c r="BC117" s="9">
        <v>0</v>
      </c>
      <c r="BD117" s="9">
        <f t="shared" si="12"/>
        <v>7145.37</v>
      </c>
      <c r="BE117" s="9">
        <f t="shared" si="16"/>
        <v>1798.15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71.45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868.32</v>
      </c>
      <c r="CF117" s="9">
        <v>0</v>
      </c>
      <c r="CG117" s="9">
        <v>826.53</v>
      </c>
      <c r="CH117" s="9">
        <v>0</v>
      </c>
      <c r="CI117" s="9">
        <v>31.85</v>
      </c>
      <c r="CJ117" s="9">
        <f t="shared" si="17"/>
        <v>5347.219999999999</v>
      </c>
    </row>
    <row r="118" spans="1:88" ht="15">
      <c r="A118" s="8" t="s">
        <v>291</v>
      </c>
      <c r="B118" s="8">
        <v>50325</v>
      </c>
      <c r="C118" s="8" t="s">
        <v>35</v>
      </c>
      <c r="D118" s="8" t="s">
        <v>35</v>
      </c>
      <c r="E118" s="7" t="s">
        <v>227</v>
      </c>
      <c r="F118" s="8" t="s">
        <v>240</v>
      </c>
      <c r="G118" s="8" t="s">
        <v>262</v>
      </c>
      <c r="H118" s="8" t="s">
        <v>101</v>
      </c>
      <c r="I118" s="9">
        <f t="shared" si="9"/>
        <v>6107.89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6107.89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f t="shared" si="13"/>
        <v>0</v>
      </c>
      <c r="Z118" s="9">
        <v>0</v>
      </c>
      <c r="AA118" s="9">
        <v>0</v>
      </c>
      <c r="AB118" s="9">
        <v>0</v>
      </c>
      <c r="AC118" s="9">
        <f t="shared" si="10"/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f t="shared" si="11"/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f t="shared" si="14"/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f t="shared" si="15"/>
        <v>0</v>
      </c>
      <c r="BC118" s="9">
        <v>0</v>
      </c>
      <c r="BD118" s="9">
        <f t="shared" si="12"/>
        <v>6107.89</v>
      </c>
      <c r="BE118" s="9">
        <f t="shared" si="16"/>
        <v>2391.2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994.03</v>
      </c>
      <c r="BP118" s="9">
        <v>0</v>
      </c>
      <c r="BQ118" s="9">
        <v>0</v>
      </c>
      <c r="BR118" s="9">
        <v>0</v>
      </c>
      <c r="BS118" s="9">
        <v>0</v>
      </c>
      <c r="BT118" s="9">
        <v>61.08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622.96</v>
      </c>
      <c r="CF118" s="9">
        <v>0</v>
      </c>
      <c r="CG118" s="9">
        <v>681.28</v>
      </c>
      <c r="CH118" s="9">
        <v>0</v>
      </c>
      <c r="CI118" s="9">
        <v>31.85</v>
      </c>
      <c r="CJ118" s="9">
        <f t="shared" si="17"/>
        <v>3716.6900000000005</v>
      </c>
    </row>
    <row r="119" spans="1:88" ht="15">
      <c r="A119" s="8" t="s">
        <v>292</v>
      </c>
      <c r="B119" s="8">
        <v>50337</v>
      </c>
      <c r="C119" s="8" t="s">
        <v>35</v>
      </c>
      <c r="D119" s="8" t="s">
        <v>35</v>
      </c>
      <c r="E119" s="7" t="s">
        <v>227</v>
      </c>
      <c r="F119" s="8" t="s">
        <v>295</v>
      </c>
      <c r="G119" s="8" t="s">
        <v>262</v>
      </c>
      <c r="H119" s="8" t="s">
        <v>15</v>
      </c>
      <c r="I119" s="9">
        <f t="shared" si="9"/>
        <v>9041.17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9041.17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f t="shared" si="13"/>
        <v>0</v>
      </c>
      <c r="Z119" s="9">
        <v>0</v>
      </c>
      <c r="AA119" s="9">
        <v>0</v>
      </c>
      <c r="AB119" s="9">
        <v>0</v>
      </c>
      <c r="AC119" s="9">
        <f t="shared" si="10"/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f t="shared" si="11"/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f t="shared" si="14"/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f t="shared" si="15"/>
        <v>0</v>
      </c>
      <c r="BC119" s="9">
        <v>0</v>
      </c>
      <c r="BD119" s="9">
        <f t="shared" si="12"/>
        <v>9041.17</v>
      </c>
      <c r="BE119" s="9">
        <f t="shared" si="16"/>
        <v>2284.7999999999997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1375.73</v>
      </c>
      <c r="CF119" s="9">
        <v>0</v>
      </c>
      <c r="CG119" s="9">
        <v>877.22</v>
      </c>
      <c r="CH119" s="9">
        <v>0</v>
      </c>
      <c r="CI119" s="9">
        <v>31.85</v>
      </c>
      <c r="CJ119" s="9">
        <f t="shared" si="17"/>
        <v>6756.370000000001</v>
      </c>
    </row>
    <row r="120" spans="1:88" ht="15">
      <c r="A120" s="8" t="s">
        <v>293</v>
      </c>
      <c r="B120" s="8">
        <v>50349</v>
      </c>
      <c r="C120" s="8" t="s">
        <v>35</v>
      </c>
      <c r="D120" s="8" t="s">
        <v>35</v>
      </c>
      <c r="E120" s="7" t="s">
        <v>227</v>
      </c>
      <c r="F120" s="8" t="s">
        <v>240</v>
      </c>
      <c r="G120" s="8" t="s">
        <v>262</v>
      </c>
      <c r="H120" s="8" t="s">
        <v>6</v>
      </c>
      <c r="I120" s="9">
        <f t="shared" si="9"/>
        <v>6107.89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6107.89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f t="shared" si="13"/>
        <v>0</v>
      </c>
      <c r="Z120" s="9">
        <v>0</v>
      </c>
      <c r="AA120" s="9">
        <v>0</v>
      </c>
      <c r="AB120" s="9">
        <v>0</v>
      </c>
      <c r="AC120" s="9">
        <f t="shared" si="10"/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f t="shared" si="11"/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f t="shared" si="14"/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f t="shared" si="15"/>
        <v>0</v>
      </c>
      <c r="BC120" s="9">
        <v>0</v>
      </c>
      <c r="BD120" s="9">
        <f t="shared" si="12"/>
        <v>6107.89</v>
      </c>
      <c r="BE120" s="9">
        <f t="shared" si="16"/>
        <v>1397.17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61.08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622.96</v>
      </c>
      <c r="CF120" s="9">
        <v>0</v>
      </c>
      <c r="CG120" s="9">
        <v>681.28</v>
      </c>
      <c r="CH120" s="9">
        <v>0</v>
      </c>
      <c r="CI120" s="9">
        <v>31.85</v>
      </c>
      <c r="CJ120" s="9">
        <f t="shared" si="17"/>
        <v>4710.72</v>
      </c>
    </row>
    <row r="121" spans="1:88" ht="15">
      <c r="A121" s="8" t="s">
        <v>294</v>
      </c>
      <c r="B121" s="8">
        <v>50350</v>
      </c>
      <c r="C121" s="8" t="s">
        <v>35</v>
      </c>
      <c r="D121" s="8" t="s">
        <v>35</v>
      </c>
      <c r="E121" s="7" t="s">
        <v>227</v>
      </c>
      <c r="F121" s="8" t="s">
        <v>265</v>
      </c>
      <c r="G121" s="8" t="s">
        <v>262</v>
      </c>
      <c r="H121" t="s">
        <v>15</v>
      </c>
      <c r="I121" s="9">
        <f t="shared" si="9"/>
        <v>8693.43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8693.43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f t="shared" si="13"/>
        <v>0</v>
      </c>
      <c r="Z121" s="9">
        <v>0</v>
      </c>
      <c r="AA121" s="9">
        <v>0</v>
      </c>
      <c r="AB121" s="9">
        <v>0</v>
      </c>
      <c r="AC121" s="9">
        <f t="shared" si="10"/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f t="shared" si="11"/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f t="shared" si="14"/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f t="shared" si="15"/>
        <v>0</v>
      </c>
      <c r="BC121" s="9">
        <v>0</v>
      </c>
      <c r="BD121" s="9">
        <f t="shared" si="12"/>
        <v>8693.43</v>
      </c>
      <c r="BE121" s="9">
        <f t="shared" si="16"/>
        <v>2189.1699999999996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1280.1</v>
      </c>
      <c r="CF121" s="9">
        <v>0</v>
      </c>
      <c r="CG121" s="9">
        <v>877.22</v>
      </c>
      <c r="CH121" s="9">
        <v>0</v>
      </c>
      <c r="CI121" s="9">
        <v>31.85</v>
      </c>
      <c r="CJ121" s="9">
        <f t="shared" si="17"/>
        <v>6504.26</v>
      </c>
    </row>
    <row r="122" spans="1:88" ht="15">
      <c r="A122" s="8" t="s">
        <v>301</v>
      </c>
      <c r="B122" s="8">
        <v>50362</v>
      </c>
      <c r="C122" s="8" t="s">
        <v>35</v>
      </c>
      <c r="D122" s="8" t="s">
        <v>35</v>
      </c>
      <c r="E122" s="7" t="s">
        <v>227</v>
      </c>
      <c r="F122" s="8" t="s">
        <v>235</v>
      </c>
      <c r="G122" s="8" t="s">
        <v>262</v>
      </c>
      <c r="H122" s="8" t="s">
        <v>15</v>
      </c>
      <c r="I122" s="9">
        <f t="shared" si="9"/>
        <v>8037.56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8037.56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f t="shared" si="13"/>
        <v>0</v>
      </c>
      <c r="Z122" s="9">
        <v>0</v>
      </c>
      <c r="AA122" s="9">
        <v>0</v>
      </c>
      <c r="AB122" s="9">
        <v>0</v>
      </c>
      <c r="AC122" s="9">
        <f t="shared" si="10"/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f t="shared" si="11"/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f t="shared" si="14"/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f t="shared" si="15"/>
        <v>0</v>
      </c>
      <c r="BC122" s="9">
        <v>0</v>
      </c>
      <c r="BD122" s="9">
        <f t="shared" si="12"/>
        <v>8037.56</v>
      </c>
      <c r="BE122" s="9">
        <f t="shared" si="16"/>
        <v>2008.8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1099.73</v>
      </c>
      <c r="CF122" s="9">
        <v>0</v>
      </c>
      <c r="CG122" s="9">
        <v>877.22</v>
      </c>
      <c r="CH122" s="9">
        <v>0</v>
      </c>
      <c r="CI122" s="9">
        <v>31.85</v>
      </c>
      <c r="CJ122" s="9">
        <f t="shared" si="17"/>
        <v>6028.76</v>
      </c>
    </row>
    <row r="123" spans="1:88" ht="15">
      <c r="A123" s="8" t="s">
        <v>300</v>
      </c>
      <c r="B123" s="8">
        <v>50374</v>
      </c>
      <c r="C123" s="8" t="s">
        <v>18</v>
      </c>
      <c r="D123" s="8" t="s">
        <v>18</v>
      </c>
      <c r="E123" s="7" t="s">
        <v>227</v>
      </c>
      <c r="F123" s="8" t="s">
        <v>239</v>
      </c>
      <c r="G123" s="8" t="s">
        <v>262</v>
      </c>
      <c r="H123" s="8" t="s">
        <v>125</v>
      </c>
      <c r="I123" s="9">
        <f t="shared" si="9"/>
        <v>12373.46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12373.46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f t="shared" si="13"/>
        <v>0</v>
      </c>
      <c r="Z123" s="9">
        <v>0</v>
      </c>
      <c r="AA123" s="9">
        <v>0</v>
      </c>
      <c r="AB123" s="9">
        <v>0</v>
      </c>
      <c r="AC123" s="9">
        <f t="shared" si="10"/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f t="shared" si="11"/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f t="shared" si="14"/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f t="shared" si="15"/>
        <v>0</v>
      </c>
      <c r="BC123" s="9">
        <v>0</v>
      </c>
      <c r="BD123" s="9">
        <f t="shared" si="12"/>
        <v>12373.46</v>
      </c>
      <c r="BE123" s="9">
        <f t="shared" si="16"/>
        <v>3201.18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2292.11</v>
      </c>
      <c r="CF123" s="9">
        <v>0</v>
      </c>
      <c r="CG123" s="9">
        <v>877.22</v>
      </c>
      <c r="CH123" s="9">
        <v>0</v>
      </c>
      <c r="CI123" s="9">
        <v>31.85</v>
      </c>
      <c r="CJ123" s="9">
        <f t="shared" si="17"/>
        <v>9172.279999999999</v>
      </c>
    </row>
    <row r="124" spans="1:88" ht="15">
      <c r="A124" s="8" t="s">
        <v>315</v>
      </c>
      <c r="B124" s="8">
        <v>50386</v>
      </c>
      <c r="C124" s="8" t="s">
        <v>18</v>
      </c>
      <c r="D124" s="8" t="s">
        <v>18</v>
      </c>
      <c r="E124" s="7" t="s">
        <v>227</v>
      </c>
      <c r="F124" s="8" t="s">
        <v>268</v>
      </c>
      <c r="G124" s="8" t="s">
        <v>262</v>
      </c>
      <c r="H124" s="8" t="s">
        <v>33</v>
      </c>
      <c r="I124" s="9">
        <f t="shared" si="9"/>
        <v>10999.96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10999.96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f t="shared" si="13"/>
        <v>0</v>
      </c>
      <c r="Z124" s="9">
        <v>0</v>
      </c>
      <c r="AA124" s="9">
        <v>0</v>
      </c>
      <c r="AB124" s="9">
        <v>0</v>
      </c>
      <c r="AC124" s="9">
        <f t="shared" si="10"/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f t="shared" si="11"/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f t="shared" si="14"/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f t="shared" si="15"/>
        <v>0</v>
      </c>
      <c r="BC124" s="9">
        <v>0</v>
      </c>
      <c r="BD124" s="9">
        <f t="shared" si="12"/>
        <v>10999.96</v>
      </c>
      <c r="BE124" s="9">
        <f t="shared" si="16"/>
        <v>2880.56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57.1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1914.39</v>
      </c>
      <c r="CF124" s="9">
        <v>0</v>
      </c>
      <c r="CG124" s="9">
        <v>877.22</v>
      </c>
      <c r="CH124" s="9">
        <v>0</v>
      </c>
      <c r="CI124" s="9">
        <v>31.85</v>
      </c>
      <c r="CJ124" s="9">
        <f t="shared" si="17"/>
        <v>8119.4</v>
      </c>
    </row>
    <row r="125" spans="1:88" ht="15">
      <c r="A125" s="8" t="s">
        <v>316</v>
      </c>
      <c r="B125" s="8">
        <v>50398</v>
      </c>
      <c r="C125" s="8" t="s">
        <v>35</v>
      </c>
      <c r="D125" s="8" t="s">
        <v>35</v>
      </c>
      <c r="E125" s="7" t="s">
        <v>227</v>
      </c>
      <c r="F125" s="8" t="s">
        <v>295</v>
      </c>
      <c r="G125" s="8" t="s">
        <v>262</v>
      </c>
      <c r="H125" s="8" t="s">
        <v>101</v>
      </c>
      <c r="I125" s="9">
        <f t="shared" si="9"/>
        <v>9041.17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9041.17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f t="shared" si="13"/>
        <v>0</v>
      </c>
      <c r="Z125" s="9">
        <v>0</v>
      </c>
      <c r="AA125" s="9">
        <v>0</v>
      </c>
      <c r="AB125" s="9">
        <v>0</v>
      </c>
      <c r="AC125" s="9">
        <f t="shared" si="10"/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f t="shared" si="11"/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f t="shared" si="14"/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f t="shared" si="15"/>
        <v>0</v>
      </c>
      <c r="BC125" s="9">
        <v>0</v>
      </c>
      <c r="BD125" s="9">
        <f t="shared" si="12"/>
        <v>9041.17</v>
      </c>
      <c r="BE125" s="9">
        <f t="shared" si="16"/>
        <v>2270.93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90.41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1271.45</v>
      </c>
      <c r="CF125" s="9">
        <v>0</v>
      </c>
      <c r="CG125" s="9">
        <v>877.22</v>
      </c>
      <c r="CH125" s="9">
        <v>0</v>
      </c>
      <c r="CI125" s="9">
        <v>31.85</v>
      </c>
      <c r="CJ125" s="9">
        <f t="shared" si="17"/>
        <v>6770.24</v>
      </c>
    </row>
    <row r="126" spans="1:88" ht="15">
      <c r="A126" s="8" t="s">
        <v>60</v>
      </c>
      <c r="B126" s="8">
        <v>70002</v>
      </c>
      <c r="C126" s="8" t="s">
        <v>61</v>
      </c>
      <c r="D126" s="8" t="s">
        <v>61</v>
      </c>
      <c r="E126" s="7" t="s">
        <v>227</v>
      </c>
      <c r="F126" s="7" t="s">
        <v>269</v>
      </c>
      <c r="G126" s="8" t="s">
        <v>270</v>
      </c>
      <c r="H126" s="8" t="s">
        <v>62</v>
      </c>
      <c r="I126" s="9">
        <f t="shared" si="9"/>
        <v>5167.36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5167.36</v>
      </c>
      <c r="V126" s="9">
        <v>0</v>
      </c>
      <c r="W126" s="9">
        <v>0</v>
      </c>
      <c r="X126" s="9">
        <v>0</v>
      </c>
      <c r="Y126" s="9">
        <f t="shared" si="13"/>
        <v>0</v>
      </c>
      <c r="Z126" s="9">
        <v>0</v>
      </c>
      <c r="AA126" s="9">
        <v>0</v>
      </c>
      <c r="AB126" s="9">
        <v>0</v>
      </c>
      <c r="AC126" s="9">
        <f t="shared" si="10"/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f t="shared" si="11"/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f t="shared" si="14"/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f t="shared" si="15"/>
        <v>0</v>
      </c>
      <c r="BC126" s="9">
        <v>0</v>
      </c>
      <c r="BD126" s="9">
        <f t="shared" si="12"/>
        <v>5167.36</v>
      </c>
      <c r="BE126" s="9">
        <f t="shared" si="16"/>
        <v>551.66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551.66</v>
      </c>
      <c r="CF126" s="9">
        <v>0</v>
      </c>
      <c r="CG126" s="9">
        <v>0</v>
      </c>
      <c r="CH126" s="9">
        <v>0</v>
      </c>
      <c r="CI126" s="9">
        <v>0</v>
      </c>
      <c r="CJ126" s="9">
        <f t="shared" si="17"/>
        <v>4615.7</v>
      </c>
    </row>
    <row r="127" spans="1:88" ht="15">
      <c r="A127" s="8" t="s">
        <v>69</v>
      </c>
      <c r="B127" s="8">
        <v>70026</v>
      </c>
      <c r="C127" s="8" t="s">
        <v>67</v>
      </c>
      <c r="D127" s="8" t="s">
        <v>67</v>
      </c>
      <c r="E127" s="7" t="s">
        <v>227</v>
      </c>
      <c r="F127" s="7" t="s">
        <v>269</v>
      </c>
      <c r="G127" s="8" t="s">
        <v>271</v>
      </c>
      <c r="H127" s="8" t="s">
        <v>68</v>
      </c>
      <c r="I127" s="9">
        <f t="shared" si="9"/>
        <v>5167.36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5167.36</v>
      </c>
      <c r="V127" s="9">
        <v>0</v>
      </c>
      <c r="W127" s="9">
        <v>0</v>
      </c>
      <c r="X127" s="9">
        <v>0</v>
      </c>
      <c r="Y127" s="9">
        <f t="shared" si="13"/>
        <v>0</v>
      </c>
      <c r="Z127" s="9">
        <v>0</v>
      </c>
      <c r="AA127" s="9">
        <v>0</v>
      </c>
      <c r="AB127" s="9">
        <v>0</v>
      </c>
      <c r="AC127" s="9">
        <f t="shared" si="10"/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f t="shared" si="11"/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f t="shared" si="14"/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f t="shared" si="15"/>
        <v>0</v>
      </c>
      <c r="BC127" s="9">
        <v>0</v>
      </c>
      <c r="BD127" s="9">
        <f t="shared" si="12"/>
        <v>5167.36</v>
      </c>
      <c r="BE127" s="9">
        <f t="shared" si="16"/>
        <v>967.04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398.63</v>
      </c>
      <c r="CF127" s="9">
        <v>0</v>
      </c>
      <c r="CG127" s="9">
        <v>568.41</v>
      </c>
      <c r="CH127" s="9">
        <v>0</v>
      </c>
      <c r="CI127" s="9">
        <v>0</v>
      </c>
      <c r="CJ127" s="9">
        <f t="shared" si="17"/>
        <v>4200.32</v>
      </c>
    </row>
    <row r="128" spans="1:88" ht="15">
      <c r="A128" s="8" t="s">
        <v>70</v>
      </c>
      <c r="B128" s="8">
        <v>70038</v>
      </c>
      <c r="C128" s="8" t="s">
        <v>67</v>
      </c>
      <c r="D128" s="8" t="s">
        <v>67</v>
      </c>
      <c r="E128" s="7" t="s">
        <v>227</v>
      </c>
      <c r="F128" s="7" t="s">
        <v>269</v>
      </c>
      <c r="G128" s="8" t="s">
        <v>271</v>
      </c>
      <c r="H128" s="8" t="s">
        <v>68</v>
      </c>
      <c r="I128" s="9">
        <f t="shared" si="9"/>
        <v>5167.36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5167.36</v>
      </c>
      <c r="V128" s="9">
        <v>0</v>
      </c>
      <c r="W128" s="9">
        <v>0</v>
      </c>
      <c r="X128" s="9">
        <v>0</v>
      </c>
      <c r="Y128" s="9">
        <f t="shared" si="13"/>
        <v>0</v>
      </c>
      <c r="Z128" s="9">
        <v>0</v>
      </c>
      <c r="AA128" s="9">
        <v>0</v>
      </c>
      <c r="AB128" s="9">
        <v>0</v>
      </c>
      <c r="AC128" s="9">
        <f t="shared" si="10"/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f t="shared" si="11"/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f t="shared" si="14"/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f t="shared" si="15"/>
        <v>0</v>
      </c>
      <c r="BC128" s="9">
        <v>0</v>
      </c>
      <c r="BD128" s="9">
        <f t="shared" si="12"/>
        <v>5167.36</v>
      </c>
      <c r="BE128" s="9">
        <f t="shared" si="16"/>
        <v>967.04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398.63</v>
      </c>
      <c r="CF128" s="9">
        <v>0</v>
      </c>
      <c r="CG128" s="9">
        <v>568.41</v>
      </c>
      <c r="CH128" s="9">
        <v>0</v>
      </c>
      <c r="CI128" s="9">
        <v>0</v>
      </c>
      <c r="CJ128" s="9">
        <f t="shared" si="17"/>
        <v>4200.32</v>
      </c>
    </row>
    <row r="129" spans="1:88" ht="15">
      <c r="A129" s="8" t="s">
        <v>64</v>
      </c>
      <c r="B129" s="8">
        <v>70063</v>
      </c>
      <c r="C129" s="8" t="s">
        <v>61</v>
      </c>
      <c r="D129" s="8" t="s">
        <v>61</v>
      </c>
      <c r="E129" s="7" t="s">
        <v>227</v>
      </c>
      <c r="F129" s="7" t="s">
        <v>269</v>
      </c>
      <c r="G129" s="8" t="s">
        <v>270</v>
      </c>
      <c r="H129" s="8" t="s">
        <v>62</v>
      </c>
      <c r="I129" s="9">
        <f t="shared" si="9"/>
        <v>5167.36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5167.36</v>
      </c>
      <c r="V129" s="9">
        <v>0</v>
      </c>
      <c r="W129" s="9">
        <v>0</v>
      </c>
      <c r="X129" s="9">
        <v>0</v>
      </c>
      <c r="Y129" s="9">
        <f t="shared" si="13"/>
        <v>0</v>
      </c>
      <c r="Z129" s="9">
        <v>0</v>
      </c>
      <c r="AA129" s="9">
        <v>0</v>
      </c>
      <c r="AB129" s="9">
        <v>0</v>
      </c>
      <c r="AC129" s="9">
        <f t="shared" si="10"/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f t="shared" si="11"/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f t="shared" si="14"/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f t="shared" si="15"/>
        <v>0</v>
      </c>
      <c r="BC129" s="9">
        <v>0</v>
      </c>
      <c r="BD129" s="9">
        <f t="shared" si="12"/>
        <v>5167.36</v>
      </c>
      <c r="BE129" s="9">
        <f t="shared" si="16"/>
        <v>967.04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398.63</v>
      </c>
      <c r="CF129" s="9">
        <v>0</v>
      </c>
      <c r="CG129" s="9">
        <v>568.41</v>
      </c>
      <c r="CH129" s="9">
        <v>0</v>
      </c>
      <c r="CI129" s="9">
        <v>0</v>
      </c>
      <c r="CJ129" s="9">
        <f t="shared" si="17"/>
        <v>4200.32</v>
      </c>
    </row>
    <row r="130" spans="1:88" ht="15">
      <c r="A130" s="8" t="s">
        <v>52</v>
      </c>
      <c r="B130" s="8">
        <v>70087</v>
      </c>
      <c r="C130" s="8" t="s">
        <v>53</v>
      </c>
      <c r="D130" s="8" t="s">
        <v>53</v>
      </c>
      <c r="E130" s="7" t="s">
        <v>227</v>
      </c>
      <c r="F130" s="7" t="s">
        <v>269</v>
      </c>
      <c r="G130" s="8" t="s">
        <v>272</v>
      </c>
      <c r="H130" s="8" t="s">
        <v>54</v>
      </c>
      <c r="I130" s="9">
        <f t="shared" si="9"/>
        <v>5167.36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5167.36</v>
      </c>
      <c r="V130" s="9">
        <v>0</v>
      </c>
      <c r="W130" s="9">
        <v>0</v>
      </c>
      <c r="X130" s="9">
        <v>0</v>
      </c>
      <c r="Y130" s="9">
        <f>SUM(Z130:AB130)</f>
        <v>0</v>
      </c>
      <c r="Z130" s="9">
        <v>0</v>
      </c>
      <c r="AA130" s="9">
        <v>0</v>
      </c>
      <c r="AB130" s="9">
        <v>0</v>
      </c>
      <c r="AC130" s="9">
        <f t="shared" si="10"/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f t="shared" si="11"/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f t="shared" si="14"/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f t="shared" si="15"/>
        <v>0</v>
      </c>
      <c r="BC130" s="9">
        <v>0</v>
      </c>
      <c r="BD130" s="9">
        <f t="shared" si="12"/>
        <v>5167.36</v>
      </c>
      <c r="BE130" s="9">
        <f t="shared" si="16"/>
        <v>967.04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398.63</v>
      </c>
      <c r="CF130" s="9">
        <v>0</v>
      </c>
      <c r="CG130" s="9">
        <v>568.41</v>
      </c>
      <c r="CH130" s="9">
        <v>0</v>
      </c>
      <c r="CI130" s="9">
        <v>0</v>
      </c>
      <c r="CJ130" s="9">
        <f t="shared" si="17"/>
        <v>4200.32</v>
      </c>
    </row>
    <row r="131" spans="1:88" ht="15">
      <c r="A131" s="8" t="s">
        <v>65</v>
      </c>
      <c r="B131" s="8">
        <v>70105</v>
      </c>
      <c r="C131" s="8" t="s">
        <v>61</v>
      </c>
      <c r="D131" s="8" t="s">
        <v>61</v>
      </c>
      <c r="E131" s="7" t="s">
        <v>227</v>
      </c>
      <c r="F131" s="7" t="s">
        <v>269</v>
      </c>
      <c r="G131" s="8" t="s">
        <v>270</v>
      </c>
      <c r="H131" s="8" t="s">
        <v>62</v>
      </c>
      <c r="I131" s="9">
        <f t="shared" si="9"/>
        <v>5167.36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5167.36</v>
      </c>
      <c r="V131" s="9">
        <v>0</v>
      </c>
      <c r="W131" s="9">
        <v>0</v>
      </c>
      <c r="X131" s="9">
        <v>0</v>
      </c>
      <c r="Y131" s="9">
        <f aca="true" t="shared" si="18" ref="Y131:Y151">SUM(Z131:AB131)</f>
        <v>0</v>
      </c>
      <c r="Z131" s="9">
        <v>0</v>
      </c>
      <c r="AA131" s="9">
        <v>0</v>
      </c>
      <c r="AB131" s="9">
        <v>0</v>
      </c>
      <c r="AC131" s="9">
        <f t="shared" si="10"/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f t="shared" si="11"/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f t="shared" si="14"/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f t="shared" si="15"/>
        <v>0</v>
      </c>
      <c r="BC131" s="9">
        <v>0</v>
      </c>
      <c r="BD131" s="9">
        <f t="shared" si="12"/>
        <v>5167.36</v>
      </c>
      <c r="BE131" s="9">
        <f t="shared" si="16"/>
        <v>967.04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398.63</v>
      </c>
      <c r="CF131" s="9">
        <v>0</v>
      </c>
      <c r="CG131" s="9">
        <v>568.41</v>
      </c>
      <c r="CH131" s="9">
        <v>0</v>
      </c>
      <c r="CI131" s="9">
        <v>0</v>
      </c>
      <c r="CJ131" s="9">
        <f t="shared" si="17"/>
        <v>4200.32</v>
      </c>
    </row>
    <row r="132" spans="1:88" ht="15">
      <c r="A132" s="8" t="s">
        <v>25</v>
      </c>
      <c r="B132" s="8">
        <v>70117</v>
      </c>
      <c r="C132" s="8" t="s">
        <v>61</v>
      </c>
      <c r="D132" s="8" t="s">
        <v>61</v>
      </c>
      <c r="E132" s="7" t="s">
        <v>227</v>
      </c>
      <c r="F132" s="7" t="s">
        <v>269</v>
      </c>
      <c r="G132" s="8" t="s">
        <v>270</v>
      </c>
      <c r="H132" s="8" t="s">
        <v>62</v>
      </c>
      <c r="I132" s="9">
        <f t="shared" si="9"/>
        <v>5167.36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5167.36</v>
      </c>
      <c r="V132" s="9">
        <v>0</v>
      </c>
      <c r="W132" s="9">
        <v>0</v>
      </c>
      <c r="X132" s="9">
        <v>0</v>
      </c>
      <c r="Y132" s="9">
        <f t="shared" si="18"/>
        <v>0</v>
      </c>
      <c r="Z132" s="9">
        <v>0</v>
      </c>
      <c r="AA132" s="9">
        <v>0</v>
      </c>
      <c r="AB132" s="9">
        <v>0</v>
      </c>
      <c r="AC132" s="9">
        <f t="shared" si="10"/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f t="shared" si="11"/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f t="shared" si="14"/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f t="shared" si="15"/>
        <v>0</v>
      </c>
      <c r="BC132" s="9">
        <v>0</v>
      </c>
      <c r="BD132" s="9">
        <f t="shared" si="12"/>
        <v>5167.36</v>
      </c>
      <c r="BE132" s="9">
        <f t="shared" si="16"/>
        <v>551.66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551.66</v>
      </c>
      <c r="CF132" s="9">
        <v>0</v>
      </c>
      <c r="CG132" s="9">
        <v>0</v>
      </c>
      <c r="CH132" s="9">
        <v>0</v>
      </c>
      <c r="CI132" s="9">
        <v>0</v>
      </c>
      <c r="CJ132" s="9">
        <f t="shared" si="17"/>
        <v>4615.7</v>
      </c>
    </row>
    <row r="133" spans="1:88" ht="15">
      <c r="A133" s="8" t="s">
        <v>66</v>
      </c>
      <c r="B133" s="8">
        <v>70129</v>
      </c>
      <c r="C133" s="8" t="s">
        <v>61</v>
      </c>
      <c r="D133" s="8" t="s">
        <v>61</v>
      </c>
      <c r="E133" s="7" t="s">
        <v>227</v>
      </c>
      <c r="F133" s="7" t="s">
        <v>269</v>
      </c>
      <c r="G133" s="8" t="s">
        <v>270</v>
      </c>
      <c r="H133" s="8" t="s">
        <v>62</v>
      </c>
      <c r="I133" s="9">
        <f t="shared" si="9"/>
        <v>5167.36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5167.36</v>
      </c>
      <c r="V133" s="9">
        <v>0</v>
      </c>
      <c r="W133" s="9">
        <v>0</v>
      </c>
      <c r="X133" s="9">
        <v>0</v>
      </c>
      <c r="Y133" s="9">
        <f t="shared" si="18"/>
        <v>0</v>
      </c>
      <c r="Z133" s="9">
        <v>0</v>
      </c>
      <c r="AA133" s="9">
        <v>0</v>
      </c>
      <c r="AB133" s="9">
        <v>0</v>
      </c>
      <c r="AC133" s="9">
        <f t="shared" si="10"/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f t="shared" si="11"/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f t="shared" si="14"/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f t="shared" si="15"/>
        <v>0</v>
      </c>
      <c r="BC133" s="9">
        <v>0</v>
      </c>
      <c r="BD133" s="9">
        <f t="shared" si="12"/>
        <v>5167.36</v>
      </c>
      <c r="BE133" s="9">
        <f t="shared" si="16"/>
        <v>551.66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551.66</v>
      </c>
      <c r="CF133" s="9">
        <v>0</v>
      </c>
      <c r="CG133" s="9">
        <v>0</v>
      </c>
      <c r="CH133" s="9">
        <v>0</v>
      </c>
      <c r="CI133" s="9">
        <v>0</v>
      </c>
      <c r="CJ133" s="9">
        <f t="shared" si="17"/>
        <v>4615.7</v>
      </c>
    </row>
    <row r="134" spans="1:88" ht="15">
      <c r="A134" s="8" t="s">
        <v>56</v>
      </c>
      <c r="B134" s="8">
        <v>70130</v>
      </c>
      <c r="C134" s="8" t="s">
        <v>53</v>
      </c>
      <c r="D134" s="8" t="s">
        <v>53</v>
      </c>
      <c r="E134" s="7" t="s">
        <v>227</v>
      </c>
      <c r="F134" s="7" t="s">
        <v>269</v>
      </c>
      <c r="G134" s="8" t="s">
        <v>272</v>
      </c>
      <c r="H134" s="8" t="s">
        <v>54</v>
      </c>
      <c r="I134" s="9">
        <f t="shared" si="9"/>
        <v>5167.36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5167.36</v>
      </c>
      <c r="V134" s="9">
        <v>0</v>
      </c>
      <c r="W134" s="9">
        <v>0</v>
      </c>
      <c r="X134" s="9">
        <v>0</v>
      </c>
      <c r="Y134" s="9">
        <f t="shared" si="18"/>
        <v>0</v>
      </c>
      <c r="Z134" s="9">
        <v>0</v>
      </c>
      <c r="AA134" s="9">
        <v>0</v>
      </c>
      <c r="AB134" s="9">
        <v>0</v>
      </c>
      <c r="AC134" s="9">
        <f t="shared" si="10"/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f t="shared" si="11"/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f t="shared" si="14"/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f t="shared" si="15"/>
        <v>0</v>
      </c>
      <c r="BC134" s="9">
        <v>0</v>
      </c>
      <c r="BD134" s="9">
        <f t="shared" si="12"/>
        <v>5167.36</v>
      </c>
      <c r="BE134" s="9">
        <f t="shared" si="16"/>
        <v>551.66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551.66</v>
      </c>
      <c r="CF134" s="9">
        <v>0</v>
      </c>
      <c r="CG134" s="9">
        <v>0</v>
      </c>
      <c r="CH134" s="9">
        <v>0</v>
      </c>
      <c r="CI134" s="9">
        <v>0</v>
      </c>
      <c r="CJ134" s="9">
        <f t="shared" si="17"/>
        <v>4615.7</v>
      </c>
    </row>
    <row r="135" spans="1:88" ht="15">
      <c r="A135" s="8" t="s">
        <v>31</v>
      </c>
      <c r="B135" s="8">
        <v>70142</v>
      </c>
      <c r="C135" s="8" t="s">
        <v>61</v>
      </c>
      <c r="D135" s="8" t="s">
        <v>61</v>
      </c>
      <c r="E135" s="7" t="s">
        <v>227</v>
      </c>
      <c r="F135" s="7" t="s">
        <v>269</v>
      </c>
      <c r="G135" s="8" t="s">
        <v>270</v>
      </c>
      <c r="H135" s="8" t="s">
        <v>62</v>
      </c>
      <c r="I135" s="9">
        <f t="shared" si="9"/>
        <v>5167.36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5167.36</v>
      </c>
      <c r="V135" s="9">
        <v>0</v>
      </c>
      <c r="W135" s="9">
        <v>0</v>
      </c>
      <c r="X135" s="9">
        <v>0</v>
      </c>
      <c r="Y135" s="9">
        <f t="shared" si="18"/>
        <v>0</v>
      </c>
      <c r="Z135" s="9">
        <v>0</v>
      </c>
      <c r="AA135" s="9">
        <v>0</v>
      </c>
      <c r="AB135" s="9">
        <v>0</v>
      </c>
      <c r="AC135" s="9">
        <f t="shared" si="10"/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f t="shared" si="11"/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f t="shared" si="14"/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f t="shared" si="15"/>
        <v>0</v>
      </c>
      <c r="BC135" s="9">
        <v>0</v>
      </c>
      <c r="BD135" s="9">
        <f t="shared" si="12"/>
        <v>5167.36</v>
      </c>
      <c r="BE135" s="9">
        <f t="shared" si="16"/>
        <v>551.66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551.66</v>
      </c>
      <c r="CF135" s="9">
        <v>0</v>
      </c>
      <c r="CG135" s="9">
        <v>0</v>
      </c>
      <c r="CH135" s="9">
        <v>0</v>
      </c>
      <c r="CI135" s="9">
        <v>0</v>
      </c>
      <c r="CJ135" s="9">
        <f t="shared" si="17"/>
        <v>4615.7</v>
      </c>
    </row>
    <row r="136" spans="1:88" ht="15">
      <c r="A136" s="8" t="s">
        <v>57</v>
      </c>
      <c r="B136" s="8">
        <v>70154</v>
      </c>
      <c r="C136" s="8" t="s">
        <v>53</v>
      </c>
      <c r="D136" s="8" t="s">
        <v>53</v>
      </c>
      <c r="E136" s="7" t="s">
        <v>227</v>
      </c>
      <c r="F136" s="7" t="s">
        <v>269</v>
      </c>
      <c r="G136" s="8" t="s">
        <v>272</v>
      </c>
      <c r="H136" s="8" t="s">
        <v>54</v>
      </c>
      <c r="I136" s="9">
        <f t="shared" si="9"/>
        <v>5167.36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5167.36</v>
      </c>
      <c r="V136" s="9">
        <v>0</v>
      </c>
      <c r="W136" s="9">
        <v>0</v>
      </c>
      <c r="X136" s="9">
        <v>0</v>
      </c>
      <c r="Y136" s="9">
        <f t="shared" si="18"/>
        <v>0</v>
      </c>
      <c r="Z136" s="9">
        <v>0</v>
      </c>
      <c r="AA136" s="9">
        <v>0</v>
      </c>
      <c r="AB136" s="9">
        <v>0</v>
      </c>
      <c r="AC136" s="9">
        <f t="shared" si="10"/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f t="shared" si="11"/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f t="shared" si="14"/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f t="shared" si="15"/>
        <v>0</v>
      </c>
      <c r="BC136" s="9">
        <v>0</v>
      </c>
      <c r="BD136" s="9">
        <f t="shared" si="12"/>
        <v>5167.36</v>
      </c>
      <c r="BE136" s="9">
        <f t="shared" si="16"/>
        <v>551.66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551.66</v>
      </c>
      <c r="CF136" s="9">
        <v>0</v>
      </c>
      <c r="CG136" s="9">
        <v>0</v>
      </c>
      <c r="CH136" s="9">
        <v>0</v>
      </c>
      <c r="CI136" s="9">
        <v>0</v>
      </c>
      <c r="CJ136" s="9">
        <f t="shared" si="17"/>
        <v>4615.7</v>
      </c>
    </row>
    <row r="137" spans="1:88" ht="15">
      <c r="A137" s="8" t="s">
        <v>58</v>
      </c>
      <c r="B137" s="8">
        <v>70166</v>
      </c>
      <c r="C137" s="8" t="s">
        <v>53</v>
      </c>
      <c r="D137" s="8" t="s">
        <v>53</v>
      </c>
      <c r="E137" s="7" t="s">
        <v>227</v>
      </c>
      <c r="F137" s="7" t="s">
        <v>269</v>
      </c>
      <c r="G137" s="8" t="s">
        <v>272</v>
      </c>
      <c r="H137" s="8" t="s">
        <v>54</v>
      </c>
      <c r="I137" s="9">
        <f t="shared" si="9"/>
        <v>5167.36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5167.36</v>
      </c>
      <c r="V137" s="9">
        <v>0</v>
      </c>
      <c r="W137" s="9">
        <v>0</v>
      </c>
      <c r="X137" s="9">
        <v>0</v>
      </c>
      <c r="Y137" s="9">
        <f t="shared" si="18"/>
        <v>0</v>
      </c>
      <c r="Z137" s="9">
        <v>0</v>
      </c>
      <c r="AA137" s="9">
        <v>0</v>
      </c>
      <c r="AB137" s="9">
        <v>0</v>
      </c>
      <c r="AC137" s="9">
        <f t="shared" si="10"/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f t="shared" si="11"/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f t="shared" si="14"/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f t="shared" si="15"/>
        <v>0</v>
      </c>
      <c r="BC137" s="9">
        <v>0</v>
      </c>
      <c r="BD137" s="9">
        <f t="shared" si="12"/>
        <v>5167.36</v>
      </c>
      <c r="BE137" s="9">
        <f t="shared" si="16"/>
        <v>499.53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499.53</v>
      </c>
      <c r="CF137" s="9">
        <v>0</v>
      </c>
      <c r="CG137" s="9">
        <v>0</v>
      </c>
      <c r="CH137" s="9">
        <v>0</v>
      </c>
      <c r="CI137" s="9">
        <v>0</v>
      </c>
      <c r="CJ137" s="9">
        <f t="shared" si="17"/>
        <v>4667.83</v>
      </c>
    </row>
    <row r="138" spans="1:88" ht="15">
      <c r="A138" s="8" t="s">
        <v>59</v>
      </c>
      <c r="B138" s="8">
        <v>70178</v>
      </c>
      <c r="C138" s="8" t="s">
        <v>53</v>
      </c>
      <c r="D138" s="8" t="s">
        <v>53</v>
      </c>
      <c r="E138" s="7" t="s">
        <v>227</v>
      </c>
      <c r="F138" s="7" t="s">
        <v>269</v>
      </c>
      <c r="G138" s="8" t="s">
        <v>272</v>
      </c>
      <c r="H138" s="8" t="s">
        <v>54</v>
      </c>
      <c r="I138" s="9">
        <f t="shared" si="9"/>
        <v>5167.36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5167.36</v>
      </c>
      <c r="V138" s="9">
        <v>0</v>
      </c>
      <c r="W138" s="9">
        <v>0</v>
      </c>
      <c r="X138" s="9">
        <v>0</v>
      </c>
      <c r="Y138" s="9">
        <f t="shared" si="18"/>
        <v>0</v>
      </c>
      <c r="Z138" s="9">
        <v>0</v>
      </c>
      <c r="AA138" s="9">
        <v>0</v>
      </c>
      <c r="AB138" s="9">
        <v>0</v>
      </c>
      <c r="AC138" s="9">
        <f t="shared" si="10"/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f t="shared" si="11"/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f t="shared" si="14"/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f t="shared" si="15"/>
        <v>0</v>
      </c>
      <c r="BC138" s="9">
        <v>0</v>
      </c>
      <c r="BD138" s="9">
        <f t="shared" si="12"/>
        <v>5167.36</v>
      </c>
      <c r="BE138" s="9">
        <f t="shared" si="16"/>
        <v>967.04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398.63</v>
      </c>
      <c r="CF138" s="9">
        <v>0</v>
      </c>
      <c r="CG138" s="9">
        <v>568.41</v>
      </c>
      <c r="CH138" s="9">
        <v>0</v>
      </c>
      <c r="CI138" s="9">
        <v>0</v>
      </c>
      <c r="CJ138" s="9">
        <f t="shared" si="17"/>
        <v>4200.32</v>
      </c>
    </row>
    <row r="139" spans="1:88" ht="15">
      <c r="A139" s="8" t="s">
        <v>285</v>
      </c>
      <c r="B139" s="8">
        <v>70180</v>
      </c>
      <c r="C139" s="8" t="s">
        <v>61</v>
      </c>
      <c r="D139" s="8" t="s">
        <v>61</v>
      </c>
      <c r="E139" s="7" t="s">
        <v>227</v>
      </c>
      <c r="F139" s="7" t="s">
        <v>269</v>
      </c>
      <c r="G139" s="8" t="s">
        <v>270</v>
      </c>
      <c r="H139" s="8" t="s">
        <v>62</v>
      </c>
      <c r="I139" s="9">
        <f aca="true" t="shared" si="19" ref="I139:I150">SUM(J139:X139)</f>
        <v>5167.36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5167.36</v>
      </c>
      <c r="V139" s="9">
        <v>0</v>
      </c>
      <c r="W139" s="9">
        <v>0</v>
      </c>
      <c r="X139" s="9">
        <v>0</v>
      </c>
      <c r="Y139" s="9">
        <f t="shared" si="18"/>
        <v>0</v>
      </c>
      <c r="Z139" s="9">
        <v>0</v>
      </c>
      <c r="AA139" s="9">
        <v>0</v>
      </c>
      <c r="AB139" s="9">
        <v>0</v>
      </c>
      <c r="AC139" s="9">
        <f aca="true" t="shared" si="20" ref="AC139:AC150">SUM(AD139:AJ139)</f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f aca="true" t="shared" si="21" ref="AK139:AK150">SUM(AL139:AT139)</f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f t="shared" si="14"/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f t="shared" si="15"/>
        <v>0</v>
      </c>
      <c r="BC139" s="9">
        <v>0</v>
      </c>
      <c r="BD139" s="9">
        <f aca="true" t="shared" si="22" ref="BD139:BD150">BB139+AU139+AK139+AC139+Y139+I139</f>
        <v>5167.36</v>
      </c>
      <c r="BE139" s="9">
        <f t="shared" si="16"/>
        <v>967.04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398.63</v>
      </c>
      <c r="CF139" s="9">
        <v>0</v>
      </c>
      <c r="CG139" s="9">
        <v>568.41</v>
      </c>
      <c r="CH139" s="9">
        <v>0</v>
      </c>
      <c r="CI139" s="9">
        <v>0</v>
      </c>
      <c r="CJ139" s="9">
        <f t="shared" si="17"/>
        <v>4200.32</v>
      </c>
    </row>
    <row r="140" spans="1:88" ht="15">
      <c r="A140" s="8" t="s">
        <v>311</v>
      </c>
      <c r="B140" s="8">
        <v>70191</v>
      </c>
      <c r="C140" s="8" t="s">
        <v>61</v>
      </c>
      <c r="D140" s="8" t="s">
        <v>61</v>
      </c>
      <c r="E140" s="7" t="s">
        <v>227</v>
      </c>
      <c r="F140" s="7" t="s">
        <v>269</v>
      </c>
      <c r="G140" s="8" t="s">
        <v>270</v>
      </c>
      <c r="H140" s="8" t="s">
        <v>62</v>
      </c>
      <c r="I140" s="9">
        <f t="shared" si="19"/>
        <v>5167.36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5167.36</v>
      </c>
      <c r="V140" s="9">
        <v>0</v>
      </c>
      <c r="W140" s="9">
        <v>0</v>
      </c>
      <c r="X140" s="9">
        <v>0</v>
      </c>
      <c r="Y140" s="9">
        <f t="shared" si="18"/>
        <v>0</v>
      </c>
      <c r="Z140" s="9">
        <v>0</v>
      </c>
      <c r="AA140" s="9">
        <v>0</v>
      </c>
      <c r="AB140" s="9">
        <v>0</v>
      </c>
      <c r="AC140" s="9">
        <f t="shared" si="20"/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f t="shared" si="21"/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f aca="true" t="shared" si="23" ref="AU140:AU151">SUM(AV140:BA140)</f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f aca="true" t="shared" si="24" ref="BB140:BB151">SUM(BC140)</f>
        <v>0</v>
      </c>
      <c r="BC140" s="9">
        <v>0</v>
      </c>
      <c r="BD140" s="9">
        <f t="shared" si="22"/>
        <v>5167.36</v>
      </c>
      <c r="BE140" s="9">
        <f aca="true" t="shared" si="25" ref="BE140:BE151">SUM(BF140:CI140)</f>
        <v>967.04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398.63</v>
      </c>
      <c r="CF140" s="9">
        <v>0</v>
      </c>
      <c r="CG140" s="9">
        <v>568.41</v>
      </c>
      <c r="CH140" s="9">
        <v>0</v>
      </c>
      <c r="CI140" s="9">
        <v>0</v>
      </c>
      <c r="CJ140" s="9">
        <f aca="true" t="shared" si="26" ref="CJ140:CJ151">BD140-BE140</f>
        <v>4200.32</v>
      </c>
    </row>
    <row r="141" spans="1:88" ht="15">
      <c r="A141" s="8" t="s">
        <v>171</v>
      </c>
      <c r="B141" s="8">
        <v>70208</v>
      </c>
      <c r="C141" s="8" t="s">
        <v>61</v>
      </c>
      <c r="D141" s="8" t="s">
        <v>61</v>
      </c>
      <c r="E141" s="7" t="s">
        <v>227</v>
      </c>
      <c r="F141" s="7" t="s">
        <v>269</v>
      </c>
      <c r="G141" s="8" t="s">
        <v>270</v>
      </c>
      <c r="H141" t="s">
        <v>62</v>
      </c>
      <c r="I141" s="9">
        <f t="shared" si="19"/>
        <v>5167.36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5167.36</v>
      </c>
      <c r="V141" s="9">
        <v>0</v>
      </c>
      <c r="W141" s="9">
        <v>0</v>
      </c>
      <c r="X141" s="9">
        <v>0</v>
      </c>
      <c r="Y141" s="9">
        <f t="shared" si="18"/>
        <v>0</v>
      </c>
      <c r="Z141" s="9">
        <v>0</v>
      </c>
      <c r="AA141" s="9">
        <v>0</v>
      </c>
      <c r="AB141" s="9">
        <v>0</v>
      </c>
      <c r="AC141" s="9">
        <f t="shared" si="20"/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f t="shared" si="21"/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f t="shared" si="23"/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f t="shared" si="24"/>
        <v>0</v>
      </c>
      <c r="BC141" s="9">
        <v>0</v>
      </c>
      <c r="BD141" s="9">
        <f t="shared" si="22"/>
        <v>5167.36</v>
      </c>
      <c r="BE141" s="9">
        <f t="shared" si="25"/>
        <v>4650.62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4650.62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f t="shared" si="26"/>
        <v>516.7399999999998</v>
      </c>
    </row>
    <row r="142" spans="1:88" ht="15">
      <c r="A142" s="8" t="s">
        <v>10</v>
      </c>
      <c r="B142" s="8">
        <v>80032</v>
      </c>
      <c r="C142" s="8" t="s">
        <v>5</v>
      </c>
      <c r="D142" s="8" t="s">
        <v>5</v>
      </c>
      <c r="E142" s="7" t="s">
        <v>227</v>
      </c>
      <c r="F142" s="7" t="s">
        <v>227</v>
      </c>
      <c r="G142" s="8" t="s">
        <v>273</v>
      </c>
      <c r="H142" s="8" t="s">
        <v>9</v>
      </c>
      <c r="I142" s="9">
        <f t="shared" si="19"/>
        <v>972</v>
      </c>
      <c r="J142" s="9">
        <v>0</v>
      </c>
      <c r="K142" s="9">
        <v>200</v>
      </c>
      <c r="L142" s="9">
        <v>600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172</v>
      </c>
      <c r="Y142" s="9">
        <f t="shared" si="18"/>
        <v>0</v>
      </c>
      <c r="Z142" s="9">
        <v>0</v>
      </c>
      <c r="AA142" s="9">
        <v>0</v>
      </c>
      <c r="AB142" s="9">
        <v>0</v>
      </c>
      <c r="AC142" s="9">
        <f t="shared" si="20"/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f t="shared" si="21"/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f t="shared" si="23"/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f t="shared" si="24"/>
        <v>0</v>
      </c>
      <c r="BC142" s="9">
        <v>0</v>
      </c>
      <c r="BD142" s="9">
        <f t="shared" si="22"/>
        <v>972</v>
      </c>
      <c r="BE142" s="9">
        <f t="shared" si="25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f t="shared" si="26"/>
        <v>972</v>
      </c>
    </row>
    <row r="143" spans="1:88" ht="15">
      <c r="A143" s="8" t="s">
        <v>11</v>
      </c>
      <c r="B143" s="8">
        <v>80044</v>
      </c>
      <c r="C143" s="8" t="s">
        <v>5</v>
      </c>
      <c r="D143" s="8" t="s">
        <v>5</v>
      </c>
      <c r="E143" s="7" t="s">
        <v>227</v>
      </c>
      <c r="F143" s="7" t="s">
        <v>227</v>
      </c>
      <c r="G143" s="8" t="s">
        <v>273</v>
      </c>
      <c r="H143" s="8" t="s">
        <v>9</v>
      </c>
      <c r="I143" s="9">
        <f t="shared" si="19"/>
        <v>972</v>
      </c>
      <c r="J143" s="9">
        <v>0</v>
      </c>
      <c r="K143" s="9">
        <v>200</v>
      </c>
      <c r="L143" s="9">
        <v>600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172</v>
      </c>
      <c r="Y143" s="9">
        <f t="shared" si="18"/>
        <v>0</v>
      </c>
      <c r="Z143" s="9">
        <v>0</v>
      </c>
      <c r="AA143" s="9">
        <v>0</v>
      </c>
      <c r="AB143" s="9">
        <v>0</v>
      </c>
      <c r="AC143" s="9">
        <f t="shared" si="20"/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f t="shared" si="21"/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f t="shared" si="23"/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f t="shared" si="24"/>
        <v>0</v>
      </c>
      <c r="BC143" s="9">
        <v>0</v>
      </c>
      <c r="BD143" s="9">
        <f t="shared" si="22"/>
        <v>972</v>
      </c>
      <c r="BE143" s="9">
        <f t="shared" si="25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f t="shared" si="26"/>
        <v>972</v>
      </c>
    </row>
    <row r="144" spans="1:88" ht="15">
      <c r="A144" s="8" t="s">
        <v>12</v>
      </c>
      <c r="B144" s="8">
        <v>80056</v>
      </c>
      <c r="C144" s="8" t="s">
        <v>5</v>
      </c>
      <c r="D144" s="8" t="s">
        <v>5</v>
      </c>
      <c r="E144" s="7" t="s">
        <v>227</v>
      </c>
      <c r="F144" s="7" t="s">
        <v>227</v>
      </c>
      <c r="G144" s="8" t="s">
        <v>273</v>
      </c>
      <c r="H144" s="8" t="s">
        <v>13</v>
      </c>
      <c r="I144" s="9">
        <f t="shared" si="19"/>
        <v>1444</v>
      </c>
      <c r="J144" s="9">
        <v>0</v>
      </c>
      <c r="K144" s="9">
        <v>200</v>
      </c>
      <c r="L144" s="9">
        <v>900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344</v>
      </c>
      <c r="Y144" s="9">
        <f t="shared" si="18"/>
        <v>0</v>
      </c>
      <c r="Z144" s="9">
        <v>0</v>
      </c>
      <c r="AA144" s="9">
        <v>0</v>
      </c>
      <c r="AB144" s="9">
        <v>0</v>
      </c>
      <c r="AC144" s="9">
        <f t="shared" si="20"/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f t="shared" si="21"/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f t="shared" si="23"/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f t="shared" si="24"/>
        <v>0</v>
      </c>
      <c r="BC144" s="9">
        <v>0</v>
      </c>
      <c r="BD144" s="9">
        <f t="shared" si="22"/>
        <v>1444</v>
      </c>
      <c r="BE144" s="9">
        <f t="shared" si="25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f t="shared" si="26"/>
        <v>1444</v>
      </c>
    </row>
    <row r="145" spans="1:88" ht="15">
      <c r="A145" s="8" t="s">
        <v>14</v>
      </c>
      <c r="B145" s="8">
        <v>80068</v>
      </c>
      <c r="C145" s="8" t="s">
        <v>5</v>
      </c>
      <c r="D145" s="8" t="s">
        <v>5</v>
      </c>
      <c r="E145" s="7" t="s">
        <v>227</v>
      </c>
      <c r="F145" s="7" t="s">
        <v>227</v>
      </c>
      <c r="G145" s="8" t="s">
        <v>273</v>
      </c>
      <c r="H145" s="8" t="s">
        <v>15</v>
      </c>
      <c r="I145" s="9">
        <f t="shared" si="19"/>
        <v>1444</v>
      </c>
      <c r="J145" s="9">
        <v>0</v>
      </c>
      <c r="K145" s="9">
        <v>200</v>
      </c>
      <c r="L145" s="9">
        <v>900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344</v>
      </c>
      <c r="Y145" s="9">
        <f t="shared" si="18"/>
        <v>0</v>
      </c>
      <c r="Z145" s="9">
        <v>0</v>
      </c>
      <c r="AA145" s="9">
        <v>0</v>
      </c>
      <c r="AB145" s="9">
        <v>0</v>
      </c>
      <c r="AC145" s="9">
        <f t="shared" si="20"/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f t="shared" si="21"/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f t="shared" si="23"/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f t="shared" si="24"/>
        <v>0</v>
      </c>
      <c r="BC145" s="9">
        <v>0</v>
      </c>
      <c r="BD145" s="9">
        <f t="shared" si="22"/>
        <v>1444</v>
      </c>
      <c r="BE145" s="9">
        <f t="shared" si="25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f t="shared" si="26"/>
        <v>1444</v>
      </c>
    </row>
    <row r="146" spans="1:88" ht="15">
      <c r="A146" s="8" t="s">
        <v>282</v>
      </c>
      <c r="B146" s="8">
        <v>80081</v>
      </c>
      <c r="C146" s="8" t="s">
        <v>5</v>
      </c>
      <c r="D146" s="8" t="s">
        <v>5</v>
      </c>
      <c r="E146" s="7" t="s">
        <v>227</v>
      </c>
      <c r="F146" s="7" t="s">
        <v>227</v>
      </c>
      <c r="G146" s="8" t="s">
        <v>273</v>
      </c>
      <c r="H146" s="8" t="s">
        <v>16</v>
      </c>
      <c r="I146" s="9">
        <f t="shared" si="19"/>
        <v>972</v>
      </c>
      <c r="J146" s="9">
        <v>0</v>
      </c>
      <c r="K146" s="9">
        <v>200</v>
      </c>
      <c r="L146" s="9">
        <v>600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172</v>
      </c>
      <c r="Y146" s="9">
        <f t="shared" si="18"/>
        <v>0</v>
      </c>
      <c r="Z146" s="9">
        <v>0</v>
      </c>
      <c r="AA146" s="9">
        <v>0</v>
      </c>
      <c r="AB146" s="9">
        <v>0</v>
      </c>
      <c r="AC146" s="9">
        <f t="shared" si="20"/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f t="shared" si="21"/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f t="shared" si="23"/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f t="shared" si="24"/>
        <v>0</v>
      </c>
      <c r="BC146" s="9">
        <v>0</v>
      </c>
      <c r="BD146" s="9">
        <f t="shared" si="22"/>
        <v>972</v>
      </c>
      <c r="BE146" s="9">
        <f t="shared" si="25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f t="shared" si="26"/>
        <v>972</v>
      </c>
    </row>
    <row r="147" spans="1:88" ht="15">
      <c r="A147" s="8" t="s">
        <v>283</v>
      </c>
      <c r="B147" s="8">
        <v>80093</v>
      </c>
      <c r="C147" s="8" t="s">
        <v>5</v>
      </c>
      <c r="D147" s="8" t="s">
        <v>5</v>
      </c>
      <c r="E147" s="7" t="s">
        <v>227</v>
      </c>
      <c r="F147" s="7" t="s">
        <v>227</v>
      </c>
      <c r="G147" s="8" t="s">
        <v>273</v>
      </c>
      <c r="H147" s="8" t="s">
        <v>9</v>
      </c>
      <c r="I147" s="9">
        <f t="shared" si="19"/>
        <v>972</v>
      </c>
      <c r="J147" s="9">
        <v>0</v>
      </c>
      <c r="K147" s="9">
        <v>200</v>
      </c>
      <c r="L147" s="9">
        <v>600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172</v>
      </c>
      <c r="Y147" s="9">
        <f t="shared" si="18"/>
        <v>0</v>
      </c>
      <c r="Z147" s="9">
        <v>0</v>
      </c>
      <c r="AA147" s="9">
        <v>0</v>
      </c>
      <c r="AB147" s="9">
        <v>0</v>
      </c>
      <c r="AC147" s="9">
        <f t="shared" si="20"/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f t="shared" si="21"/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f t="shared" si="23"/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f t="shared" si="24"/>
        <v>0</v>
      </c>
      <c r="BC147" s="9">
        <v>0</v>
      </c>
      <c r="BD147" s="9">
        <f t="shared" si="22"/>
        <v>972</v>
      </c>
      <c r="BE147" s="9">
        <f t="shared" si="25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f t="shared" si="26"/>
        <v>972</v>
      </c>
    </row>
    <row r="148" spans="1:88" ht="15">
      <c r="A148" s="8" t="s">
        <v>304</v>
      </c>
      <c r="B148" s="8">
        <v>80100</v>
      </c>
      <c r="C148" s="8" t="s">
        <v>5</v>
      </c>
      <c r="D148" s="8" t="s">
        <v>5</v>
      </c>
      <c r="E148" s="7" t="s">
        <v>227</v>
      </c>
      <c r="F148" s="7" t="s">
        <v>227</v>
      </c>
      <c r="G148" s="8" t="s">
        <v>273</v>
      </c>
      <c r="H148" s="8" t="s">
        <v>16</v>
      </c>
      <c r="I148" s="9">
        <f t="shared" si="19"/>
        <v>1444</v>
      </c>
      <c r="J148" s="9">
        <v>0</v>
      </c>
      <c r="K148" s="9">
        <v>200</v>
      </c>
      <c r="L148" s="9">
        <v>900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344</v>
      </c>
      <c r="Y148" s="9">
        <f t="shared" si="18"/>
        <v>0</v>
      </c>
      <c r="Z148" s="9">
        <v>0</v>
      </c>
      <c r="AA148" s="9">
        <v>0</v>
      </c>
      <c r="AB148" s="9">
        <v>0</v>
      </c>
      <c r="AC148" s="9">
        <f t="shared" si="20"/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f t="shared" si="21"/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f t="shared" si="23"/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f t="shared" si="24"/>
        <v>0</v>
      </c>
      <c r="BC148" s="9">
        <v>0</v>
      </c>
      <c r="BD148" s="9">
        <f t="shared" si="22"/>
        <v>1444</v>
      </c>
      <c r="BE148" s="9">
        <f t="shared" si="25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f t="shared" si="26"/>
        <v>1444</v>
      </c>
    </row>
    <row r="149" spans="1:88" ht="15">
      <c r="A149" s="8" t="s">
        <v>309</v>
      </c>
      <c r="B149" s="8">
        <v>80111</v>
      </c>
      <c r="C149" s="8" t="s">
        <v>5</v>
      </c>
      <c r="D149" s="8" t="s">
        <v>5</v>
      </c>
      <c r="E149" s="7" t="s">
        <v>227</v>
      </c>
      <c r="F149" s="7" t="s">
        <v>227</v>
      </c>
      <c r="G149" s="8" t="s">
        <v>273</v>
      </c>
      <c r="H149" s="8" t="s">
        <v>105</v>
      </c>
      <c r="I149" s="9">
        <f t="shared" si="19"/>
        <v>972</v>
      </c>
      <c r="J149" s="9">
        <v>0</v>
      </c>
      <c r="K149" s="9">
        <v>200</v>
      </c>
      <c r="L149" s="9">
        <v>600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172</v>
      </c>
      <c r="Y149" s="9">
        <f t="shared" si="18"/>
        <v>0</v>
      </c>
      <c r="Z149" s="9">
        <v>0</v>
      </c>
      <c r="AA149" s="9">
        <v>0</v>
      </c>
      <c r="AB149" s="9">
        <v>0</v>
      </c>
      <c r="AC149" s="9">
        <f t="shared" si="20"/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f t="shared" si="21"/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f t="shared" si="23"/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f t="shared" si="24"/>
        <v>0</v>
      </c>
      <c r="BC149" s="9">
        <v>0</v>
      </c>
      <c r="BD149" s="9">
        <f t="shared" si="22"/>
        <v>972</v>
      </c>
      <c r="BE149" s="9">
        <f t="shared" si="25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f t="shared" si="26"/>
        <v>972</v>
      </c>
    </row>
    <row r="150" spans="1:88" ht="15">
      <c r="A150" s="8" t="s">
        <v>310</v>
      </c>
      <c r="B150" s="8">
        <v>80123</v>
      </c>
      <c r="C150" s="8" t="s">
        <v>5</v>
      </c>
      <c r="D150" s="8" t="s">
        <v>5</v>
      </c>
      <c r="E150" s="7" t="s">
        <v>227</v>
      </c>
      <c r="F150" s="7" t="s">
        <v>227</v>
      </c>
      <c r="G150" s="8" t="s">
        <v>273</v>
      </c>
      <c r="H150" s="8" t="s">
        <v>105</v>
      </c>
      <c r="I150" s="9">
        <f t="shared" si="19"/>
        <v>972</v>
      </c>
      <c r="J150" s="9">
        <v>0</v>
      </c>
      <c r="K150" s="9">
        <v>200</v>
      </c>
      <c r="L150" s="9">
        <v>600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172</v>
      </c>
      <c r="Y150" s="9">
        <f t="shared" si="18"/>
        <v>0</v>
      </c>
      <c r="Z150" s="9">
        <v>0</v>
      </c>
      <c r="AA150" s="9">
        <v>0</v>
      </c>
      <c r="AB150" s="9">
        <v>0</v>
      </c>
      <c r="AC150" s="9">
        <f t="shared" si="20"/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f t="shared" si="21"/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f t="shared" si="23"/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f t="shared" si="24"/>
        <v>0</v>
      </c>
      <c r="BC150" s="9">
        <v>0</v>
      </c>
      <c r="BD150" s="9">
        <f t="shared" si="22"/>
        <v>972</v>
      </c>
      <c r="BE150" s="9">
        <f t="shared" si="25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f t="shared" si="26"/>
        <v>972</v>
      </c>
    </row>
    <row r="151" spans="1:88" ht="15">
      <c r="A151" s="8" t="s">
        <v>317</v>
      </c>
      <c r="B151" s="8">
        <v>80135</v>
      </c>
      <c r="C151" s="8" t="s">
        <v>5</v>
      </c>
      <c r="D151" s="8" t="s">
        <v>5</v>
      </c>
      <c r="E151" s="7" t="s">
        <v>227</v>
      </c>
      <c r="F151" s="7" t="s">
        <v>227</v>
      </c>
      <c r="G151" s="8" t="s">
        <v>273</v>
      </c>
      <c r="H151" s="8" t="s">
        <v>33</v>
      </c>
      <c r="I151" s="9">
        <f>SUM(J151:X151)</f>
        <v>972</v>
      </c>
      <c r="J151" s="9">
        <v>0</v>
      </c>
      <c r="K151" s="9">
        <v>200</v>
      </c>
      <c r="L151" s="9">
        <v>600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172</v>
      </c>
      <c r="Y151" s="9">
        <f t="shared" si="18"/>
        <v>0</v>
      </c>
      <c r="Z151" s="9">
        <v>0</v>
      </c>
      <c r="AA151" s="9">
        <v>0</v>
      </c>
      <c r="AB151" s="9">
        <v>0</v>
      </c>
      <c r="AC151" s="9">
        <f>SUM(AD151:AJ151)</f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f>SUM(AL151:AT151)</f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f t="shared" si="23"/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f t="shared" si="24"/>
        <v>0</v>
      </c>
      <c r="BC151" s="9">
        <v>0</v>
      </c>
      <c r="BD151" s="9">
        <f>BB151+AU151+AK151+AC151+Y151+I151</f>
        <v>972</v>
      </c>
      <c r="BE151" s="9">
        <f t="shared" si="25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f t="shared" si="26"/>
        <v>972</v>
      </c>
    </row>
    <row r="152" spans="9:88" ht="15">
      <c r="I152" s="13">
        <f aca="true" t="shared" si="27" ref="I152:AO152">SUM(I11:I151)</f>
        <v>1531396.2000000016</v>
      </c>
      <c r="J152" s="13">
        <f t="shared" si="27"/>
        <v>28217.750000000004</v>
      </c>
      <c r="K152" s="13">
        <f t="shared" si="27"/>
        <v>2000</v>
      </c>
      <c r="L152" s="13">
        <f t="shared" si="27"/>
        <v>6900</v>
      </c>
      <c r="M152" s="13">
        <f t="shared" si="27"/>
        <v>3816.99</v>
      </c>
      <c r="N152" s="13">
        <f t="shared" si="27"/>
        <v>51673.649999999994</v>
      </c>
      <c r="O152" s="13">
        <f t="shared" si="27"/>
        <v>15375</v>
      </c>
      <c r="P152" s="13">
        <f t="shared" si="27"/>
        <v>1570.33</v>
      </c>
      <c r="Q152" s="13">
        <f t="shared" si="27"/>
        <v>53475</v>
      </c>
      <c r="R152" s="13">
        <f t="shared" si="27"/>
        <v>316796.41</v>
      </c>
      <c r="S152" s="13">
        <f t="shared" si="27"/>
        <v>87972.27</v>
      </c>
      <c r="T152" s="13">
        <f t="shared" si="27"/>
        <v>237059.93</v>
      </c>
      <c r="U152" s="13">
        <f t="shared" si="27"/>
        <v>82677.76</v>
      </c>
      <c r="V152" s="13">
        <f t="shared" si="27"/>
        <v>635432.4600000001</v>
      </c>
      <c r="W152" s="13">
        <f t="shared" si="27"/>
        <v>6192.65</v>
      </c>
      <c r="X152" s="13">
        <f>SUM(X11:X151)</f>
        <v>2236</v>
      </c>
      <c r="Y152" s="13">
        <f t="shared" si="27"/>
        <v>2832.96</v>
      </c>
      <c r="Z152" s="13">
        <f t="shared" si="27"/>
        <v>2156.09</v>
      </c>
      <c r="AA152" s="13">
        <f>SUM(AA11:AA151)</f>
        <v>96.7</v>
      </c>
      <c r="AB152" s="13">
        <f>SUM(AB11:AB151)</f>
        <v>580.17</v>
      </c>
      <c r="AC152" s="13">
        <f t="shared" si="27"/>
        <v>49369.25999999998</v>
      </c>
      <c r="AD152" s="13">
        <f t="shared" si="27"/>
        <v>2133.01</v>
      </c>
      <c r="AE152" s="13">
        <f>SUM(AE11:AE151)</f>
        <v>4699.74</v>
      </c>
      <c r="AF152" s="13">
        <f>SUM(AF11:AF151)</f>
        <v>3015.04</v>
      </c>
      <c r="AG152" s="13">
        <f>SUM(AG11:AG151)</f>
        <v>2450</v>
      </c>
      <c r="AH152" s="13">
        <f>SUM(AH11:AH151)</f>
        <v>11723.65</v>
      </c>
      <c r="AI152" s="13">
        <f>SUM(AI11:AI151)</f>
        <v>24675.04</v>
      </c>
      <c r="AJ152" s="13">
        <f>SUM(AJ11:AJ151)</f>
        <v>672.78</v>
      </c>
      <c r="AK152" s="13">
        <f>SUM(AK11:AK151)</f>
        <v>61160.36</v>
      </c>
      <c r="AL152" s="13">
        <f t="shared" si="27"/>
        <v>1905.43</v>
      </c>
      <c r="AM152" s="13">
        <f t="shared" si="27"/>
        <v>15290.09</v>
      </c>
      <c r="AN152" s="13">
        <f t="shared" si="27"/>
        <v>251.01</v>
      </c>
      <c r="AO152" s="13">
        <f t="shared" si="27"/>
        <v>1570.33</v>
      </c>
      <c r="AP152" s="13">
        <f aca="true" t="shared" si="28" ref="AP152:BC152">SUM(AP11:AP151)</f>
        <v>1667.25</v>
      </c>
      <c r="AQ152" s="13">
        <f t="shared" si="28"/>
        <v>8608.52</v>
      </c>
      <c r="AR152" s="13">
        <f t="shared" si="28"/>
        <v>3286.4399999999996</v>
      </c>
      <c r="AS152" s="13">
        <f t="shared" si="28"/>
        <v>1755.73</v>
      </c>
      <c r="AT152" s="13">
        <f t="shared" si="28"/>
        <v>26825.56</v>
      </c>
      <c r="AU152" s="13">
        <f t="shared" si="28"/>
        <v>22927.379999999997</v>
      </c>
      <c r="AV152" s="13">
        <f t="shared" si="28"/>
        <v>9774.7</v>
      </c>
      <c r="AW152" s="13">
        <f>SUM(AW11:AW151)</f>
        <v>5731.84</v>
      </c>
      <c r="AX152" s="13">
        <f>SUM(AX11:AX151)</f>
        <v>1121.67</v>
      </c>
      <c r="AY152" s="13">
        <f>SUM(AY11:AY151)</f>
        <v>1823.22</v>
      </c>
      <c r="AZ152" s="13">
        <f>SUM(AZ11:AZ151)</f>
        <v>1689.59</v>
      </c>
      <c r="BA152" s="13">
        <f>SUM(BA11:BA151)</f>
        <v>2786.36</v>
      </c>
      <c r="BB152" s="13">
        <f t="shared" si="28"/>
        <v>0</v>
      </c>
      <c r="BC152" s="13">
        <f t="shared" si="28"/>
        <v>0</v>
      </c>
      <c r="BD152" s="20">
        <f>BB152+AU152+AK152+AC152+Y152+I152</f>
        <v>1667686.1600000015</v>
      </c>
      <c r="BE152" s="13">
        <f>SUM(BE11:BE151)</f>
        <v>666740.0300000011</v>
      </c>
      <c r="BF152" s="20">
        <f aca="true" t="shared" si="29" ref="BF152:CI152">SUM(BF11:BF151)</f>
        <v>3551.5200000000004</v>
      </c>
      <c r="BG152" s="20">
        <f t="shared" si="29"/>
        <v>5242.820000000001</v>
      </c>
      <c r="BH152" s="20">
        <f t="shared" si="29"/>
        <v>18667.190000000006</v>
      </c>
      <c r="BI152" s="20">
        <f t="shared" si="29"/>
        <v>14798.949999999995</v>
      </c>
      <c r="BJ152" s="20">
        <f t="shared" si="29"/>
        <v>54430.60000000001</v>
      </c>
      <c r="BK152" s="20">
        <f t="shared" si="29"/>
        <v>214.66</v>
      </c>
      <c r="BL152" s="20">
        <f t="shared" si="29"/>
        <v>56747.52000000001</v>
      </c>
      <c r="BM152" s="20">
        <f t="shared" si="29"/>
        <v>7122.459999999998</v>
      </c>
      <c r="BN152" s="20">
        <f t="shared" si="29"/>
        <v>1820.7799999999997</v>
      </c>
      <c r="BO152" s="20">
        <f t="shared" si="29"/>
        <v>50451.3</v>
      </c>
      <c r="BP152" s="20">
        <f t="shared" si="29"/>
        <v>3946.1100000000006</v>
      </c>
      <c r="BQ152" s="20">
        <f t="shared" si="29"/>
        <v>6917.780000000001</v>
      </c>
      <c r="BR152" s="20">
        <f t="shared" si="29"/>
        <v>3151.6099999999997</v>
      </c>
      <c r="BS152" s="20">
        <f t="shared" si="29"/>
        <v>25</v>
      </c>
      <c r="BT152" s="20">
        <f t="shared" si="29"/>
        <v>8437.019999999997</v>
      </c>
      <c r="BU152" s="20">
        <f t="shared" si="29"/>
        <v>108.34000000000007</v>
      </c>
      <c r="BV152" s="20">
        <f t="shared" si="29"/>
        <v>73.5</v>
      </c>
      <c r="BW152" s="20">
        <f t="shared" si="29"/>
        <v>4176</v>
      </c>
      <c r="BX152" s="20">
        <f t="shared" si="29"/>
        <v>4699.74</v>
      </c>
      <c r="BY152" s="20">
        <f t="shared" si="29"/>
        <v>4650.62</v>
      </c>
      <c r="BZ152" s="20">
        <f t="shared" si="29"/>
        <v>127.4</v>
      </c>
      <c r="CA152" s="20">
        <f t="shared" si="29"/>
        <v>12742.39</v>
      </c>
      <c r="CB152" s="20">
        <f t="shared" si="29"/>
        <v>38922.67</v>
      </c>
      <c r="CC152" s="20">
        <f t="shared" si="29"/>
        <v>6192.65</v>
      </c>
      <c r="CD152" s="20">
        <f t="shared" si="29"/>
        <v>4626.59</v>
      </c>
      <c r="CE152" s="20">
        <f t="shared" si="29"/>
        <v>250960.77000000008</v>
      </c>
      <c r="CF152" s="20">
        <f t="shared" si="29"/>
        <v>9133.380000000001</v>
      </c>
      <c r="CG152" s="20">
        <f t="shared" si="29"/>
        <v>87382.72000000006</v>
      </c>
      <c r="CH152" s="20">
        <f t="shared" si="29"/>
        <v>3882.59</v>
      </c>
      <c r="CI152" s="20">
        <f t="shared" si="29"/>
        <v>3535.3499999999935</v>
      </c>
      <c r="CJ152" s="13">
        <f>SUM(CJ11:CJ151)</f>
        <v>1000946.1299999993</v>
      </c>
    </row>
    <row r="153" spans="41:42" ht="15">
      <c r="AO153" s="14"/>
      <c r="AP153" s="14"/>
    </row>
    <row r="154" spans="41:42" ht="15">
      <c r="AO154" s="14"/>
      <c r="AP154" s="14"/>
    </row>
    <row r="155" spans="41:42" ht="15">
      <c r="AO155" s="14"/>
      <c r="AP155" s="14"/>
    </row>
    <row r="156" spans="41:42" ht="15">
      <c r="AO156" s="14"/>
      <c r="AP156" s="14"/>
    </row>
    <row r="157" spans="41:56" ht="15">
      <c r="AO157" s="14"/>
      <c r="AP157" s="14"/>
      <c r="BD157" s="10"/>
    </row>
    <row r="158" spans="41:42" ht="15">
      <c r="AO158" s="14"/>
      <c r="AP158" s="14"/>
    </row>
    <row r="159" spans="41:42" ht="15">
      <c r="AO159" s="14"/>
      <c r="AP159" s="14"/>
    </row>
    <row r="160" spans="41:42" ht="15">
      <c r="AO160" s="14"/>
      <c r="AP160" s="14"/>
    </row>
    <row r="161" spans="41:42" ht="15">
      <c r="AO161" s="14"/>
      <c r="AP161" s="14"/>
    </row>
    <row r="162" spans="41:42" ht="15">
      <c r="AO162" s="14"/>
      <c r="AP162" s="14"/>
    </row>
    <row r="163" spans="41:42" ht="15">
      <c r="AO163" s="14"/>
      <c r="AP163" s="14"/>
    </row>
    <row r="164" spans="41:42" ht="15">
      <c r="AO164" s="14"/>
      <c r="AP164" s="14"/>
    </row>
    <row r="165" spans="41:42" ht="15">
      <c r="AO165" s="14"/>
      <c r="AP165" s="14"/>
    </row>
    <row r="166" spans="41:42" ht="15">
      <c r="AO166" s="14"/>
      <c r="AP166" s="14"/>
    </row>
    <row r="167" spans="41:42" ht="15">
      <c r="AO167" s="14"/>
      <c r="AP167" s="14"/>
    </row>
    <row r="168" spans="41:42" ht="15">
      <c r="AO168" s="14"/>
      <c r="AP168" s="14"/>
    </row>
    <row r="169" spans="41:42" ht="15">
      <c r="AO169" s="14"/>
      <c r="AP169" s="14"/>
    </row>
    <row r="170" spans="41:42" ht="15">
      <c r="AO170" s="14"/>
      <c r="AP170" s="14"/>
    </row>
    <row r="171" spans="41:42" ht="15">
      <c r="AO171" s="14"/>
      <c r="AP171" s="14"/>
    </row>
    <row r="172" spans="41:42" ht="15">
      <c r="AO172" s="14"/>
      <c r="AP172" s="14"/>
    </row>
    <row r="173" spans="41:42" ht="15">
      <c r="AO173" s="14"/>
      <c r="AP173" s="14"/>
    </row>
    <row r="174" spans="41:42" ht="15">
      <c r="AO174" s="14"/>
      <c r="AP174" s="14"/>
    </row>
    <row r="175" spans="41:42" ht="15">
      <c r="AO175" s="14"/>
      <c r="AP175" s="14"/>
    </row>
    <row r="176" spans="41:42" ht="15">
      <c r="AO176" s="14"/>
      <c r="AP176" s="14"/>
    </row>
    <row r="177" spans="41:42" ht="15">
      <c r="AO177" s="14"/>
      <c r="AP177" s="14"/>
    </row>
    <row r="178" spans="41:42" ht="15">
      <c r="AO178" s="14"/>
      <c r="AP178" s="14"/>
    </row>
    <row r="179" spans="41:42" ht="15">
      <c r="AO179" s="14"/>
      <c r="AP179" s="14"/>
    </row>
    <row r="180" spans="41:42" ht="15">
      <c r="AO180" s="14"/>
      <c r="AP180" s="14"/>
    </row>
    <row r="181" spans="41:42" ht="15">
      <c r="AO181" s="14"/>
      <c r="AP181" s="14"/>
    </row>
    <row r="182" spans="41:42" ht="15">
      <c r="AO182" s="14"/>
      <c r="AP182" s="14"/>
    </row>
    <row r="183" spans="41:42" ht="15">
      <c r="AO183" s="14"/>
      <c r="AP183" s="14"/>
    </row>
    <row r="184" spans="41:42" ht="15">
      <c r="AO184" s="14"/>
      <c r="AP184" s="14"/>
    </row>
    <row r="185" spans="41:42" ht="15">
      <c r="AO185" s="14"/>
      <c r="AP185" s="14"/>
    </row>
    <row r="186" spans="41:42" ht="15">
      <c r="AO186" s="14"/>
      <c r="AP186" s="14"/>
    </row>
    <row r="187" spans="41:42" ht="15">
      <c r="AO187" s="14"/>
      <c r="AP187" s="14"/>
    </row>
    <row r="188" spans="41:42" ht="15">
      <c r="AO188" s="14"/>
      <c r="AP188" s="14"/>
    </row>
    <row r="189" spans="41:42" ht="15">
      <c r="AO189" s="14"/>
      <c r="AP189" s="14"/>
    </row>
    <row r="190" spans="41:42" ht="15">
      <c r="AO190" s="14"/>
      <c r="AP190" s="14"/>
    </row>
    <row r="191" spans="41:42" ht="15">
      <c r="AO191" s="14"/>
      <c r="AP191" s="14"/>
    </row>
    <row r="192" spans="41:42" ht="15">
      <c r="AO192" s="14"/>
      <c r="AP192" s="14"/>
    </row>
    <row r="193" spans="41:42" ht="15">
      <c r="AO193" s="14"/>
      <c r="AP193" s="14"/>
    </row>
    <row r="194" spans="41:42" ht="15">
      <c r="AO194" s="14"/>
      <c r="AP194" s="14"/>
    </row>
    <row r="195" spans="41:42" ht="15">
      <c r="AO195" s="14"/>
      <c r="AP195" s="14"/>
    </row>
    <row r="196" spans="41:42" ht="15">
      <c r="AO196" s="14"/>
      <c r="AP196" s="14"/>
    </row>
    <row r="197" spans="41:42" ht="15">
      <c r="AO197" s="14"/>
      <c r="AP197" s="14"/>
    </row>
    <row r="198" spans="41:42" ht="15">
      <c r="AO198" s="14"/>
      <c r="AP198" s="14"/>
    </row>
    <row r="199" spans="41:42" ht="15">
      <c r="AO199" s="14"/>
      <c r="AP199" s="14"/>
    </row>
    <row r="200" spans="41:42" ht="15">
      <c r="AO200" s="14"/>
      <c r="AP200" s="14"/>
    </row>
    <row r="201" spans="41:42" ht="15">
      <c r="AO201" s="14"/>
      <c r="AP201" s="14"/>
    </row>
    <row r="202" spans="41:42" ht="15">
      <c r="AO202" s="14"/>
      <c r="AP202" s="14"/>
    </row>
    <row r="203" spans="41:42" ht="15">
      <c r="AO203" s="14"/>
      <c r="AP203" s="14"/>
    </row>
    <row r="204" spans="41:42" ht="15">
      <c r="AO204" s="14"/>
      <c r="AP204" s="14"/>
    </row>
    <row r="205" spans="41:42" ht="15">
      <c r="AO205" s="14"/>
      <c r="AP205" s="14"/>
    </row>
    <row r="206" spans="41:42" ht="15">
      <c r="AO206" s="14"/>
      <c r="AP206" s="14"/>
    </row>
    <row r="207" spans="41:42" ht="15">
      <c r="AO207" s="14"/>
      <c r="AP207" s="14"/>
    </row>
    <row r="208" spans="41:42" ht="15">
      <c r="AO208" s="14"/>
      <c r="AP208" s="14"/>
    </row>
    <row r="209" spans="41:42" ht="15">
      <c r="AO209" s="14"/>
      <c r="AP209" s="14"/>
    </row>
    <row r="210" spans="41:42" ht="15">
      <c r="AO210" s="14"/>
      <c r="AP210" s="14"/>
    </row>
    <row r="211" spans="41:42" ht="15">
      <c r="AO211" s="14"/>
      <c r="AP211" s="14"/>
    </row>
    <row r="212" spans="41:42" ht="15">
      <c r="AO212" s="14"/>
      <c r="AP212" s="14"/>
    </row>
    <row r="213" spans="41:42" ht="15">
      <c r="AO213" s="14"/>
      <c r="AP213" s="14"/>
    </row>
    <row r="214" spans="41:42" ht="15">
      <c r="AO214" s="14"/>
      <c r="AP214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35" r:id="rId2"/>
  <headerFooter>
    <oddFooter>&amp;C&amp;D</oddFooter>
  </headerFooter>
  <ignoredErrors>
    <ignoredError sqref="BD15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6"/>
  <sheetViews>
    <sheetView zoomScalePageLayoutView="0" workbookViewId="0" topLeftCell="A1">
      <selection activeCell="A4" sqref="A4:C15"/>
    </sheetView>
  </sheetViews>
  <sheetFormatPr defaultColWidth="9.140625" defaultRowHeight="15"/>
  <cols>
    <col min="1" max="1" width="46.28125" style="0" bestFit="1" customWidth="1"/>
    <col min="2" max="2" width="22.28125" style="0" bestFit="1" customWidth="1"/>
    <col min="3" max="3" width="20.140625" style="0" bestFit="1" customWidth="1"/>
  </cols>
  <sheetData>
    <row r="3" spans="1:3" ht="15">
      <c r="A3" s="17" t="s">
        <v>306</v>
      </c>
      <c r="B3" t="s">
        <v>307</v>
      </c>
      <c r="C3" t="s">
        <v>308</v>
      </c>
    </row>
    <row r="4" spans="1:3" ht="15">
      <c r="A4" s="18" t="s">
        <v>72</v>
      </c>
      <c r="B4" s="19">
        <v>15</v>
      </c>
      <c r="C4" s="10">
        <v>338551.79</v>
      </c>
    </row>
    <row r="5" spans="1:3" ht="15">
      <c r="A5" s="18" t="s">
        <v>108</v>
      </c>
      <c r="B5" s="19">
        <v>14</v>
      </c>
      <c r="C5" s="10">
        <v>238014.01</v>
      </c>
    </row>
    <row r="6" spans="1:3" ht="15">
      <c r="A6" s="18" t="s">
        <v>35</v>
      </c>
      <c r="B6" s="19">
        <v>18</v>
      </c>
      <c r="C6" s="10">
        <v>158667.13</v>
      </c>
    </row>
    <row r="7" spans="1:3" ht="15">
      <c r="A7" s="18" t="s">
        <v>18</v>
      </c>
      <c r="B7" s="19">
        <v>11</v>
      </c>
      <c r="C7" s="10">
        <v>210913.63999999998</v>
      </c>
    </row>
    <row r="8" spans="1:3" ht="15">
      <c r="A8" s="18" t="s">
        <v>135</v>
      </c>
      <c r="B8" s="19">
        <v>25</v>
      </c>
      <c r="C8" s="10">
        <v>334057.29999999993</v>
      </c>
    </row>
    <row r="9" spans="1:3" ht="15">
      <c r="A9" s="18" t="s">
        <v>127</v>
      </c>
      <c r="B9" s="19">
        <v>3</v>
      </c>
      <c r="C9" s="10">
        <v>52687.64000000001</v>
      </c>
    </row>
    <row r="10" spans="1:3" ht="15">
      <c r="A10" s="18" t="s">
        <v>61</v>
      </c>
      <c r="B10" s="19">
        <v>9</v>
      </c>
      <c r="C10" s="10">
        <v>46506.24</v>
      </c>
    </row>
    <row r="11" spans="1:3" ht="15">
      <c r="A11" s="18" t="s">
        <v>53</v>
      </c>
      <c r="B11" s="19">
        <v>5</v>
      </c>
      <c r="C11" s="10">
        <v>25836.8</v>
      </c>
    </row>
    <row r="12" spans="1:3" ht="15">
      <c r="A12" s="18" t="s">
        <v>232</v>
      </c>
      <c r="B12" s="19">
        <v>3</v>
      </c>
      <c r="C12" s="10">
        <v>157149.26</v>
      </c>
    </row>
    <row r="13" spans="1:3" ht="15">
      <c r="A13" s="18" t="s">
        <v>5</v>
      </c>
      <c r="B13" s="19">
        <v>9</v>
      </c>
      <c r="C13" s="10">
        <v>10389.599999999999</v>
      </c>
    </row>
    <row r="14" spans="1:3" ht="15">
      <c r="A14" s="18" t="s">
        <v>67</v>
      </c>
      <c r="B14" s="19">
        <v>3</v>
      </c>
      <c r="C14" s="10">
        <v>15502.079999999998</v>
      </c>
    </row>
    <row r="15" spans="1:3" ht="15">
      <c r="A15" s="18" t="s">
        <v>166</v>
      </c>
      <c r="B15" s="19">
        <v>27</v>
      </c>
      <c r="C15" s="10">
        <v>287954.43000000005</v>
      </c>
    </row>
    <row r="16" spans="1:3" ht="15">
      <c r="A16" s="18" t="s">
        <v>213</v>
      </c>
      <c r="B16" s="19">
        <v>142</v>
      </c>
      <c r="C16" s="10">
        <v>1876229.920000002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Maria Mariana Mendes Fernandes</cp:lastModifiedBy>
  <cp:lastPrinted>2023-05-02T18:45:28Z</cp:lastPrinted>
  <dcterms:created xsi:type="dcterms:W3CDTF">2022-04-13T13:51:46Z</dcterms:created>
  <dcterms:modified xsi:type="dcterms:W3CDTF">2023-05-02T19:09:33Z</dcterms:modified>
  <cp:category/>
  <cp:version/>
  <cp:contentType/>
  <cp:contentStatus/>
</cp:coreProperties>
</file>