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LAI - JANEIRO - 2023" sheetId="1" r:id="rId1"/>
    <sheet name="Planilha2" sheetId="2" state="hidden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<sst xmlns="http://schemas.openxmlformats.org/spreadsheetml/2006/main" count="1112" uniqueCount="342">
  <si>
    <t xml:space="preserve">MAT        </t>
  </si>
  <si>
    <t xml:space="preserve">NOME       </t>
  </si>
  <si>
    <t xml:space="preserve">CARGO      </t>
  </si>
  <si>
    <t xml:space="preserve">FUNÇÃO     </t>
  </si>
  <si>
    <t>DESC_LOTACAO</t>
  </si>
  <si>
    <t xml:space="preserve">ESTAGIARIO </t>
  </si>
  <si>
    <t>DGC-LIC - GER. DE LICITACAO</t>
  </si>
  <si>
    <t>TRANSP. ESTAGIÁRIO</t>
  </si>
  <si>
    <t>ALIMENTAÇÃO/REFEIÇÃO</t>
  </si>
  <si>
    <t>DTC-ENG - GER. DE ENGENHARIA E IMPLANTACAO</t>
  </si>
  <si>
    <t>ALEXIA RODRIGUES RESPLANDES</t>
  </si>
  <si>
    <t>ARTHUR FAGGIN BARROS</t>
  </si>
  <si>
    <t>MARIA MARIANA MENDES FERNANDES</t>
  </si>
  <si>
    <t>DTC-TI - GER. DE TECNOLOGIA DA INFORMACAO</t>
  </si>
  <si>
    <t>CAROLINA MARTINS SANTOS C VIEIRA BARRETO</t>
  </si>
  <si>
    <t>DGC-SUP - GER. DE SUPRIMENTOS</t>
  </si>
  <si>
    <t>PR-PRGE - PROCURADORIA GERAL CELGPAR</t>
  </si>
  <si>
    <t>MARISTELA COSTA NEGRAES</t>
  </si>
  <si>
    <t>ASSESSOR ESPECIAL</t>
  </si>
  <si>
    <t>PR-IMP - ASSESSORIA DE IMPRENSA</t>
  </si>
  <si>
    <t>HONORARIOS .........</t>
  </si>
  <si>
    <t>AUXILIO EDUCAÇÃO</t>
  </si>
  <si>
    <t>ROGER SEABRA CAMPOS COELHO MARTINS</t>
  </si>
  <si>
    <t>PR-GAB - ASSESSORIA DE GABINETE</t>
  </si>
  <si>
    <t>MELCKZEDECK AQUINO DE ARAUJO</t>
  </si>
  <si>
    <t>DIF AUXILIO EDUCAÇÃO</t>
  </si>
  <si>
    <t>GILMAR JOSE DE MORAIS</t>
  </si>
  <si>
    <t>DGC-CTGE - CONTROLADORIA GERAL</t>
  </si>
  <si>
    <t>TAMARA LUCENA GUEDES DE MACEDO</t>
  </si>
  <si>
    <t>GRATIFICACAO  FUNCAO</t>
  </si>
  <si>
    <t>DIONIZIO JERONIMO ALVES JUNIOR</t>
  </si>
  <si>
    <t>FLAVIO ELIAS DE REZENDE</t>
  </si>
  <si>
    <t>OTACILIO DE SOUSA FILHO</t>
  </si>
  <si>
    <t>MURILO PINHO BONIFACIO</t>
  </si>
  <si>
    <t>DTC-O&amp;M - GER. DE OPERACAO E MANUTENCAO</t>
  </si>
  <si>
    <t>ISABELLA NUNES SILVA PEIXOTO</t>
  </si>
  <si>
    <t>ASSESSOR DE GABINETE</t>
  </si>
  <si>
    <t>AUXILIO CRECHE......</t>
  </si>
  <si>
    <t>DGC-CTB - GERENCIA DE CONTABILIDADE</t>
  </si>
  <si>
    <t>DEBORA ELIAS ARANTES</t>
  </si>
  <si>
    <t>WESTER FERREIRA DE SOUZA</t>
  </si>
  <si>
    <t>PR-SEG - SECRETARIA GERAL</t>
  </si>
  <si>
    <t>KAROLINA DE OLIVEIRA MARTINS BORGES</t>
  </si>
  <si>
    <t>YSAQUE ARAUJO MARTINS</t>
  </si>
  <si>
    <t>FABIANNE FONSECA MARTINS DE CASTRO</t>
  </si>
  <si>
    <t>PR-PRESIDENCIA</t>
  </si>
  <si>
    <t>GENI MARTINS ROSA</t>
  </si>
  <si>
    <t>IRINEU LUIZ KRUGER</t>
  </si>
  <si>
    <t>ALYSSON DE CASTRO VELEDA</t>
  </si>
  <si>
    <t>JOAQUIM RODRIGUES DA SILVA</t>
  </si>
  <si>
    <t>VITOR CAVALCANTE DA SILVA</t>
  </si>
  <si>
    <t>PAULO CESAR DE OLIVEIRA</t>
  </si>
  <si>
    <t>PAULO VIEIRA CARDOSO</t>
  </si>
  <si>
    <t>CRISTIANE ALKMIN JUNQUEIRA SCHMIDT</t>
  </si>
  <si>
    <t>CONSELHEIRO FISCAL</t>
  </si>
  <si>
    <t>CF - CONSELHO FISCAL</t>
  </si>
  <si>
    <t xml:space="preserve">PRO-LABORE </t>
  </si>
  <si>
    <t>LEANDRO NEVES DE OLIVEIRA BANDO</t>
  </si>
  <si>
    <t>ADRIANO DA ROCHA LIMA</t>
  </si>
  <si>
    <t>MARCIO CESAR PEREIRA</t>
  </si>
  <si>
    <t>HENRIQUE MORAES ZILLER</t>
  </si>
  <si>
    <t>JOSE FERNANDO NAVARRETE PENA</t>
  </si>
  <si>
    <t>CONSELHEIRO DE ADMINISTRAÇÃO</t>
  </si>
  <si>
    <t>CA - CONSELHO DE ADMINISTRACAO</t>
  </si>
  <si>
    <t>DANIEL AUGUSTO RIBEIRO</t>
  </si>
  <si>
    <t>DIONIZIO JERONIMO ALVES</t>
  </si>
  <si>
    <t>SAVIO DE FARIA CARAM ZUQUIM</t>
  </si>
  <si>
    <t>LEONARDO LOPES SAAD</t>
  </si>
  <si>
    <t>OSAIR PINHEIRO SILVA</t>
  </si>
  <si>
    <t>MEMBRO DO COMITE DE AUDITORIA ESTATUTARIO</t>
  </si>
  <si>
    <t>CAE - COMITE DE AUDITORIA ESTATUTARIO</t>
  </si>
  <si>
    <t>JULIO CESAR COSTA</t>
  </si>
  <si>
    <t>BIANCA CHRISTINE MARTINS REZENDE STEINDORFF</t>
  </si>
  <si>
    <t>RAFAEL HENRIQUE DA MOTA MORAES</t>
  </si>
  <si>
    <t>ANALISTA DE GESTAO</t>
  </si>
  <si>
    <t>ADMINISTRADOR I</t>
  </si>
  <si>
    <t>SALARIO ............</t>
  </si>
  <si>
    <t>LUIS FERNANDO MACHADO GUIMARAES</t>
  </si>
  <si>
    <t>HENNVER DIAS CAMPOS GONÇALVES</t>
  </si>
  <si>
    <t>ADMINISTRADOR II</t>
  </si>
  <si>
    <t>CID PADUA AGUIRRE</t>
  </si>
  <si>
    <t xml:space="preserve">ADVOGADO I </t>
  </si>
  <si>
    <t>ANITA LUZIA DE SOUZA PINHEIRO DA COSTA BELCHIOR</t>
  </si>
  <si>
    <t>DGC - DIRETORIA DE GESTAO CORPORATIVA</t>
  </si>
  <si>
    <t>GRAT    DE    GESTAO</t>
  </si>
  <si>
    <t>HONORARIOS DIRETORES</t>
  </si>
  <si>
    <t>GRAT FUNCAO DIRETOR</t>
  </si>
  <si>
    <t>RAISSA DOS SANTOS VIEIRA</t>
  </si>
  <si>
    <t>ANALISTA DE SISTEMAS I</t>
  </si>
  <si>
    <t>CLEITON SILVA FERREIRA</t>
  </si>
  <si>
    <t xml:space="preserve">CONTADOR I </t>
  </si>
  <si>
    <t>CATIENE FERREIRA DA SILVA</t>
  </si>
  <si>
    <t>BEATRIZ ALVES CHILES</t>
  </si>
  <si>
    <t>DGC-RH - GER. DE RECURSOS HUMANOS</t>
  </si>
  <si>
    <t>JOAO BOSCO DE OLIVEIRA LIMA</t>
  </si>
  <si>
    <t>ALLAN PALMER COELHO FERREIRA</t>
  </si>
  <si>
    <t>SALARIO FERIAS......</t>
  </si>
  <si>
    <t>SALARIO FERIAS....AD</t>
  </si>
  <si>
    <t>MEDIA PROV  VAR...FE</t>
  </si>
  <si>
    <t>MED OUTR PROV FERIAS</t>
  </si>
  <si>
    <t>INCORP TRANSF FERIAS</t>
  </si>
  <si>
    <t>INC TRANS ADIANT FER</t>
  </si>
  <si>
    <t>EDUARDO JOSE DOS SANTOS</t>
  </si>
  <si>
    <t>CONTADOR II</t>
  </si>
  <si>
    <t>JOICYMAR OLIVEIRA LOPES VIEIRA</t>
  </si>
  <si>
    <t>DGC-FIN - GER. FINANCEIRA</t>
  </si>
  <si>
    <t>RAFAEL BARBOSA DE CARVALHO</t>
  </si>
  <si>
    <t>ECONOMISTA I</t>
  </si>
  <si>
    <t>ANTONIO JESUS GALDIANO JUNIOR</t>
  </si>
  <si>
    <t>DTC-REG - GER. DE REGULACAO E NOVOS NEGOCIOS</t>
  </si>
  <si>
    <t>FLACO GONZAGA VIEIRA DA COSTA</t>
  </si>
  <si>
    <t>JOSIAS ALVES SANTIAGO NETO</t>
  </si>
  <si>
    <t>ANALISTA TECNICO</t>
  </si>
  <si>
    <t>ENGENHEIRO CIVIL I</t>
  </si>
  <si>
    <t>GUILHERME PEREIRA SILVA</t>
  </si>
  <si>
    <t>VINICIUS RODRIGUES FERREIRA</t>
  </si>
  <si>
    <t>ALAN DAMASO RIBEIRO</t>
  </si>
  <si>
    <t>ENGENHEIRO ELETRICISTA I</t>
  </si>
  <si>
    <t>DANILO MOREIRA DE OLIVEIRA</t>
  </si>
  <si>
    <t>CASSIO PEREIRA VIEIRA</t>
  </si>
  <si>
    <t>DIEGO AUGUSTO DE LIMA SANTANA</t>
  </si>
  <si>
    <t>BRUNO LOPES DE ABREU</t>
  </si>
  <si>
    <t>RAFAEL RIBEIRO PIRES SILVA</t>
  </si>
  <si>
    <t>YURI PERES FRANCA</t>
  </si>
  <si>
    <t>FRANCISCO DE ASSIS CANDIDO</t>
  </si>
  <si>
    <t>MARCOS CELESTINO CARVALHO JUNIOR</t>
  </si>
  <si>
    <t>SOPHIA LEAL MODESTO</t>
  </si>
  <si>
    <t>TULIO RODOLPHO LISBOA DE OLIVEIRA</t>
  </si>
  <si>
    <t>OTAVIANO VIANNA NETO</t>
  </si>
  <si>
    <t>DTC - DIRETORIA TECNICA E COMERCIAL</t>
  </si>
  <si>
    <t>JOAQUIM FERREIRA GOMES FILHO</t>
  </si>
  <si>
    <t>ASSISTENTE DE OPERAÇÕES</t>
  </si>
  <si>
    <t>OPERADOR DE INSTALAÇÕES</t>
  </si>
  <si>
    <t>ADIC NOTURNO........</t>
  </si>
  <si>
    <t>HORAS EXTRAS 100%</t>
  </si>
  <si>
    <t>ADIC  PERICULOSIDADE</t>
  </si>
  <si>
    <t>DSR HORAS EXTRAS</t>
  </si>
  <si>
    <t>EDUARDO CARLOS SILVA DE SOUSA</t>
  </si>
  <si>
    <t>ELETRICISTA</t>
  </si>
  <si>
    <t>SEBASTIAO ALVES DE FRANÇA</t>
  </si>
  <si>
    <t>RENATA FERREIRA BERQUO</t>
  </si>
  <si>
    <t>ASSISTENTE DE GESTAO</t>
  </si>
  <si>
    <t>ASSISTENTE ADMINISTRATIVO I</t>
  </si>
  <si>
    <t>DANIEL VINICIOS NUNES VIEIRA</t>
  </si>
  <si>
    <t>CAMILO LUIS DE CAMARGOS FRANCA</t>
  </si>
  <si>
    <t>TIAGO LAGE MIOTTO</t>
  </si>
  <si>
    <t>DIOGO FABRICIO DE SOUZA SIQUEIRA</t>
  </si>
  <si>
    <t>TUBIAS EDNO DA SILVA CARRITILHA</t>
  </si>
  <si>
    <t>MARCUS VINICIUS RAMOS</t>
  </si>
  <si>
    <t>HELYEFFERSON HUMBERTO MENEZES</t>
  </si>
  <si>
    <t>GERMANA DOS SANTOS CARDOSO</t>
  </si>
  <si>
    <t>ADERCIL DIAS JUNIOR</t>
  </si>
  <si>
    <t>PEDRO HENRIQUE GOTTARDI SILVA FIALHO</t>
  </si>
  <si>
    <t>ELENEIDE MARIA DE SOUSA LIMA</t>
  </si>
  <si>
    <t>SAMARA SILVA JULIANO DE ARAUJO</t>
  </si>
  <si>
    <t>FABIO CARDOSO DA SILVA</t>
  </si>
  <si>
    <t>KELEN DE ARAUJO E PIRES</t>
  </si>
  <si>
    <t>VINICIUS DA COSTA PEREIRA AFONSO</t>
  </si>
  <si>
    <t>HANNAH CASTANHEIRA SILVA</t>
  </si>
  <si>
    <t>DANILO COELHO DOS SANTOS</t>
  </si>
  <si>
    <t>PEDRO BARBOSA DOS SANTOS</t>
  </si>
  <si>
    <t>ROBERTO SHIGUEO MATUNAGA</t>
  </si>
  <si>
    <t>ADRIANA DA ROCHA FREITAS</t>
  </si>
  <si>
    <t>ASSISTENTE ADMINISTRATIVO II</t>
  </si>
  <si>
    <t>IVAN NIVALDO PICKLER</t>
  </si>
  <si>
    <t>EDUARDO DE MESQUITA LIMA</t>
  </si>
  <si>
    <t>SALARIO........ABONO</t>
  </si>
  <si>
    <t>ADIC FERIAS 1/3...AB</t>
  </si>
  <si>
    <t>INC TRANSF ABON PEC</t>
  </si>
  <si>
    <t>RENAN MATHEUS ABRANTES FERNANDES</t>
  </si>
  <si>
    <t>ASSISTENTE DE INFORMATICA I</t>
  </si>
  <si>
    <t>JONATHAS DE ANDRADE RODRIGUES</t>
  </si>
  <si>
    <t>REJANE DOS PASSOS MACHADO</t>
  </si>
  <si>
    <t>TECNICO EM OPERAÇÕES</t>
  </si>
  <si>
    <t>TECNICO EM SEGURANÃ‡A NO TRABALHO I</t>
  </si>
  <si>
    <t>FLAVIO LOPES DE ASSIS</t>
  </si>
  <si>
    <t>TECNICO INDUSTRIAL EM ELETROTECNICA I</t>
  </si>
  <si>
    <t>AUX  PEC  RES 071/92</t>
  </si>
  <si>
    <t>ENIO LANDIM DANTAS</t>
  </si>
  <si>
    <t>EMERSON SANTOS SOFFA</t>
  </si>
  <si>
    <t>CLAITON SOUSA LIMA</t>
  </si>
  <si>
    <t>WILLAN ARAUJO DA SILVA</t>
  </si>
  <si>
    <t>EDNILSON ALVES DA SILVA</t>
  </si>
  <si>
    <t>VILMAR TAVARES DA SILVA</t>
  </si>
  <si>
    <t>ESDRAS DOS SANTOS SILVEIRA</t>
  </si>
  <si>
    <t>WILLIAM MOREIRA DE SOUSA</t>
  </si>
  <si>
    <t>GUSTAVO DA COSTA VERGARA</t>
  </si>
  <si>
    <t>MOZART FRANCISCO DAMASCENO</t>
  </si>
  <si>
    <t>RENATO DAVID COIMBRA</t>
  </si>
  <si>
    <t>VITOR DOS SANTOS FERREIRA</t>
  </si>
  <si>
    <t>RENATO DE SOUZA</t>
  </si>
  <si>
    <t>MARCELO PINHEIRO COSTA</t>
  </si>
  <si>
    <t>ANTONIO DOS SANTOS SEABRA JUNIOR</t>
  </si>
  <si>
    <t>WELTON CARDOSO NASCIMENTO</t>
  </si>
  <si>
    <t>FERNANDO RAMOS DOS SANTOS</t>
  </si>
  <si>
    <t>EMANUEL CONCORDIA BARONI</t>
  </si>
  <si>
    <t>WESLEY CORDEIRO FERREIRA</t>
  </si>
  <si>
    <t>EDIMAR AMARAL</t>
  </si>
  <si>
    <t>TECNICO INDUSTRIAL EM MECANICA I</t>
  </si>
  <si>
    <t>TECNICO INDUSTRIAL EM TELECOMUNICAÇÕES I</t>
  </si>
  <si>
    <t>JOSE DONIZETE NUNES MACHADO</t>
  </si>
  <si>
    <t>ALESSIO CANDIDO DA SILVA</t>
  </si>
  <si>
    <t>RENATO RIBEIRO DE MORAIS</t>
  </si>
  <si>
    <t>GUILHERME SILVA DE LIMA</t>
  </si>
  <si>
    <t>IMPOSTO RENDA ......</t>
  </si>
  <si>
    <t>ADIANT FERIAS</t>
  </si>
  <si>
    <t>TICKET / ALIMENTACAO</t>
  </si>
  <si>
    <t>CELGPREV RISCO</t>
  </si>
  <si>
    <t>CELGPREV ADM</t>
  </si>
  <si>
    <t>CONTR. CACELG/CAFIM</t>
  </si>
  <si>
    <t>CONSIG CACELG/CAFIM</t>
  </si>
  <si>
    <t>CELGMED/VIVACOM CONT</t>
  </si>
  <si>
    <t>CELGMED/VIVACOM C-E</t>
  </si>
  <si>
    <t>CELGM/VIVACOM DEP ES</t>
  </si>
  <si>
    <t>CACELG/CAFIM COMPRAS</t>
  </si>
  <si>
    <t>PENSAO ALIMENT MES</t>
  </si>
  <si>
    <t>CONSIGNACAO   ELETRA</t>
  </si>
  <si>
    <t>CONTR  SIND   STIUEG</t>
  </si>
  <si>
    <t>FALTAS FERIAS.......</t>
  </si>
  <si>
    <t>IMPOSTO RENDA.... FE</t>
  </si>
  <si>
    <t>CONTR SIND ENG</t>
  </si>
  <si>
    <t>Total Geral</t>
  </si>
  <si>
    <t>PNV</t>
  </si>
  <si>
    <t>PV</t>
  </si>
  <si>
    <t>PCR</t>
  </si>
  <si>
    <t>FÉRIAS</t>
  </si>
  <si>
    <t>ABONO DE FÉRIAS</t>
  </si>
  <si>
    <t>13° SALARIO</t>
  </si>
  <si>
    <t>PROVENTOS</t>
  </si>
  <si>
    <t>DESCONTOS</t>
  </si>
  <si>
    <t>LÍQUIDO</t>
  </si>
  <si>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</si>
  <si>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</si>
  <si>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</si>
  <si>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t>FUNÇÃO GRATIFICADA</t>
  </si>
  <si>
    <t>Não se Aplica</t>
  </si>
  <si>
    <t>CONTADOR GERAL</t>
  </si>
  <si>
    <t>GERENTE</t>
  </si>
  <si>
    <t>PROCURADOR GERAL</t>
  </si>
  <si>
    <t>CONTROLLER</t>
  </si>
  <si>
    <t>DIRETOR</t>
  </si>
  <si>
    <t>REFERENCIA</t>
  </si>
  <si>
    <t>VÍNCULO</t>
  </si>
  <si>
    <t xml:space="preserve">R / 27   </t>
  </si>
  <si>
    <t>EFET.</t>
  </si>
  <si>
    <t xml:space="preserve">R / 28   </t>
  </si>
  <si>
    <t xml:space="preserve">R / 16   </t>
  </si>
  <si>
    <t xml:space="preserve">R / 38   </t>
  </si>
  <si>
    <t xml:space="preserve">R / 20   </t>
  </si>
  <si>
    <t xml:space="preserve">R / 18   </t>
  </si>
  <si>
    <t xml:space="preserve">R / 25   </t>
  </si>
  <si>
    <t xml:space="preserve">R / 47   </t>
  </si>
  <si>
    <t xml:space="preserve">R / 21   </t>
  </si>
  <si>
    <t xml:space="preserve">R / 49   </t>
  </si>
  <si>
    <t xml:space="preserve">R / 39   </t>
  </si>
  <si>
    <t xml:space="preserve">R / 45   </t>
  </si>
  <si>
    <t xml:space="preserve">R / 14   </t>
  </si>
  <si>
    <t xml:space="preserve">R / 15   </t>
  </si>
  <si>
    <t xml:space="preserve">R / 7    </t>
  </si>
  <si>
    <t xml:space="preserve">R / 40   </t>
  </si>
  <si>
    <t xml:space="preserve">R / 6    </t>
  </si>
  <si>
    <t xml:space="preserve">R / 4    </t>
  </si>
  <si>
    <t xml:space="preserve">R / 13   </t>
  </si>
  <si>
    <t xml:space="preserve">R / 12   </t>
  </si>
  <si>
    <t xml:space="preserve">R / 5    </t>
  </si>
  <si>
    <t xml:space="preserve">R / 37   </t>
  </si>
  <si>
    <t xml:space="preserve">R / 3    </t>
  </si>
  <si>
    <t xml:space="preserve">R / 11   </t>
  </si>
  <si>
    <t xml:space="preserve">R / 36   </t>
  </si>
  <si>
    <t xml:space="preserve">R / 60   </t>
  </si>
  <si>
    <t>COM.</t>
  </si>
  <si>
    <t xml:space="preserve">R / 24   </t>
  </si>
  <si>
    <t xml:space="preserve">R / 51   </t>
  </si>
  <si>
    <t xml:space="preserve">R / 34   </t>
  </si>
  <si>
    <t xml:space="preserve">R / 29   </t>
  </si>
  <si>
    <t xml:space="preserve">R / 53   </t>
  </si>
  <si>
    <t xml:space="preserve">R / 41   </t>
  </si>
  <si>
    <t xml:space="preserve">R / 35   </t>
  </si>
  <si>
    <t xml:space="preserve">R / 1    </t>
  </si>
  <si>
    <t>CONS. ADM</t>
  </si>
  <si>
    <t>MEM. CAE</t>
  </si>
  <si>
    <t>CONS. FISCAL</t>
  </si>
  <si>
    <t>ESTAG.</t>
  </si>
  <si>
    <t>ADIC FERIAS 1/3...FERIAS</t>
  </si>
  <si>
    <t>CELGMED/VIVACOM PARC</t>
  </si>
  <si>
    <t>AUX OPER/COT/ENCARRE</t>
  </si>
  <si>
    <t>DES AUX OPER/COT/ENC</t>
  </si>
  <si>
    <t>I N S S ............</t>
  </si>
  <si>
    <t>INSS ............</t>
  </si>
  <si>
    <t>CONSIGNAÇÃO CREDCELG</t>
  </si>
  <si>
    <t xml:space="preserve">BOLSA      </t>
  </si>
  <si>
    <t>NATHIELY BRAGA GONÇALVES</t>
  </si>
  <si>
    <t>FREDERICO DE BARROS MORAES</t>
  </si>
  <si>
    <t>ISABELLA ALVES FELIPE</t>
  </si>
  <si>
    <t>DAVID AIRES LESTE</t>
  </si>
  <si>
    <t>INCORP TRANSFERENCIA</t>
  </si>
  <si>
    <t>HORAS  EXTRAS    50%</t>
  </si>
  <si>
    <t>AB COMP AUX DOENCA</t>
  </si>
  <si>
    <t>AUX DOENCA INSS.....</t>
  </si>
  <si>
    <t>DEV AUX DOENCA INSS</t>
  </si>
  <si>
    <t>FALTA LICENCA.......</t>
  </si>
  <si>
    <t xml:space="preserve">SHARA FERRAZ DA LUZ             </t>
  </si>
  <si>
    <t xml:space="preserve">JOSE MARCILIO DOS SANTOS        </t>
  </si>
  <si>
    <t xml:space="preserve">MATHEUS NEVES TOLENTINO         </t>
  </si>
  <si>
    <t xml:space="preserve">NUBIA CELINA PEREIRA DA SILVA   </t>
  </si>
  <si>
    <t xml:space="preserve">R / 30   </t>
  </si>
  <si>
    <t>AUD - AUDITORIA INTERNA</t>
  </si>
  <si>
    <t>PR-OUV - OUVIDORIA</t>
  </si>
  <si>
    <t>DIF TICKET/ALIMENTAC</t>
  </si>
  <si>
    <r>
      <rPr>
        <b/>
        <sz val="16"/>
        <color indexed="8"/>
        <rFont val="Calibri"/>
        <family val="2"/>
      </rPr>
      <t>PCR - PLANO DE CARGOS E REMUNERAÇÃO: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Auxílio Creche, Auxílio Educação, Abono Complementar Auxílio Doença e ou Acidente, entre outros.</t>
    </r>
  </si>
  <si>
    <t>THIAGO OLIVEIRA MORAES</t>
  </si>
  <si>
    <t>EDENY RODRIGUES PESSOA</t>
  </si>
  <si>
    <t>GRAT FUNCAO.......FE</t>
  </si>
  <si>
    <t>MEDIA PROV VAR... AB</t>
  </si>
  <si>
    <t>MED OUT PROV AB PEC</t>
  </si>
  <si>
    <t>THALLYS FERREIRA LOPO</t>
  </si>
  <si>
    <t>FALTAS INJUSTIFICADA</t>
  </si>
  <si>
    <t>ADIC PERICULOSID..AB</t>
  </si>
  <si>
    <t>GRAT FUNCAO...... AB</t>
  </si>
  <si>
    <t>ADIC PERICULOSID..FE</t>
  </si>
  <si>
    <t>GRAT FUNCAO.......AD</t>
  </si>
  <si>
    <t>DIF ALIMENTAÇÃO/REFE</t>
  </si>
  <si>
    <t>DIF TRANSPORTE ESTAG</t>
  </si>
  <si>
    <t>GRAT SUBSTITUICAO ..</t>
  </si>
  <si>
    <t>Rótulos de Linha</t>
  </si>
  <si>
    <t xml:space="preserve">Contagem de NOME       </t>
  </si>
  <si>
    <t>Soma de PROVENTOS</t>
  </si>
  <si>
    <t>FOLHA DE PAGAMENTO - COMPANHIA CELG DE PARTICIPAÇÕES - JANEIRO/2023</t>
  </si>
  <si>
    <t>JONH LUCAS MASCARENHAS SOARES</t>
  </si>
  <si>
    <t>FELIPE ALEXANDRE FERREIRA DA COSTA</t>
  </si>
  <si>
    <t>RENATO RODRIGUES DE LYRA</t>
  </si>
  <si>
    <t>ADIANT HONORARIOS</t>
  </si>
  <si>
    <t>HONORARIOS FERIAS</t>
  </si>
  <si>
    <t>ADIANT 13º SAL... FE</t>
  </si>
  <si>
    <t>ABONO PEC HONORARIO</t>
  </si>
  <si>
    <t>DEV DESC  AUTORIZADO</t>
  </si>
  <si>
    <t>CELGPR. CONTRIBUIÇA0</t>
  </si>
  <si>
    <t>DEV ALIMENTAÇÃO/REFE</t>
  </si>
  <si>
    <t xml:space="preserve">DEV BOLSA  </t>
  </si>
  <si>
    <t>DEV PRO-LABORE</t>
  </si>
  <si>
    <t>DEV TRANSPORTE ESTAG</t>
  </si>
  <si>
    <t>PENSAO ALIMEN FERIAS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</si>
</sst>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;\-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24" fillId="33" borderId="10" xfId="0" applyFont="1" applyFill="1" applyBorder="1" applyAlignment="1">
      <alignment horizontal="center" vertical="center"/>
    </xf>
    <xf numFmtId="0" fontId="24" fillId="14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6" fillId="9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43" fontId="0" fillId="0" borderId="10" xfId="60" applyFont="1" applyBorder="1" applyAlignment="1">
      <alignment/>
    </xf>
    <xf numFmtId="43" fontId="0" fillId="0" borderId="0" xfId="0" applyNumberFormat="1" applyAlignment="1">
      <alignment/>
    </xf>
    <xf numFmtId="0" fontId="30" fillId="0" borderId="10" xfId="0" applyFont="1" applyBorder="1" applyAlignment="1">
      <alignment/>
    </xf>
    <xf numFmtId="0" fontId="30" fillId="34" borderId="10" xfId="0" applyFont="1" applyFill="1" applyBorder="1" applyAlignment="1">
      <alignment/>
    </xf>
    <xf numFmtId="43" fontId="36" fillId="0" borderId="10" xfId="0" applyNumberFormat="1" applyFont="1" applyBorder="1" applyAlignment="1">
      <alignment/>
    </xf>
    <xf numFmtId="43" fontId="0" fillId="0" borderId="0" xfId="60" applyFont="1" applyAlignment="1">
      <alignment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43" fontId="36" fillId="0" borderId="10" xfId="6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numFmt numFmtId="43" formatCode="_-* #,##0.00_-;\-* #,##0.00_-;_-* &quot;-&quot;??_-;_-@_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171450</xdr:rowOff>
    </xdr:from>
    <xdr:to>
      <xdr:col>1</xdr:col>
      <xdr:colOff>466725</xdr:colOff>
      <xdr:row>6</xdr:row>
      <xdr:rowOff>19050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61950"/>
          <a:ext cx="37052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NOME       ">
      <sharedItems containsMixedTypes="0"/>
    </cacheField>
    <cacheField name="MAT        ">
      <sharedItems containsSemiMixedTypes="0" containsString="0" containsMixedTypes="0" containsNumber="1" containsInteger="1"/>
    </cacheField>
    <cacheField name="CARGO      ">
      <sharedItems containsMixedTypes="0" count="12">
        <s v="ANALISTA DE GESTAO"/>
        <s v="ANALISTA TECNICO"/>
        <s v="ASSESSOR DE GABINETE"/>
        <s v="ASSESSOR ESPECIAL"/>
        <s v="ASSISTENTE DE GESTAO"/>
        <s v="ASSISTENTE DE OPERAÇÕES"/>
        <s v="CONSELHEIRO DE ADMINISTRAÇÃO"/>
        <s v="CONSELHEIRO FISCAL"/>
        <s v="DIRETOR"/>
        <s v="ESTAGIARIO "/>
        <s v="MEMBRO DO COMITE DE AUDITORIA ESTATUTARIO"/>
        <s v="TECNICO EM OPERAÇÕES"/>
      </sharedItems>
    </cacheField>
    <cacheField name="FUN??O     ">
      <sharedItems containsMixedTypes="0"/>
    </cacheField>
    <cacheField name="PROVENTOS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C16" firstHeaderRow="0" firstDataRow="1" firstDataCol="1"/>
  <pivotFields count="5">
    <pivotField dataField="1" showAll="0"/>
    <pivotField showAll="0" defaultSubtota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dataField="1" showAll="0" numFmtId="43"/>
  </pivotFields>
  <rowFields count="1">
    <field x="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Contagem de NOME       " fld="0" subtotal="count" baseField="0" baseItem="0"/>
    <dataField name="Soma de PROVENTOS" fld="4" baseField="0" baseItem="0" numFmtId="43"/>
  </dataFields>
  <formats count="1">
    <format dxfId="0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S215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6" sqref="A16"/>
    </sheetView>
  </sheetViews>
  <sheetFormatPr defaultColWidth="9.140625" defaultRowHeight="15"/>
  <cols>
    <col min="1" max="1" width="49.7109375" style="0" bestFit="1" customWidth="1"/>
    <col min="2" max="2" width="8.57421875" style="0" bestFit="1" customWidth="1"/>
    <col min="3" max="3" width="32.28125" style="0" customWidth="1"/>
    <col min="4" max="4" width="46.28125" style="0" bestFit="1" customWidth="1"/>
    <col min="5" max="5" width="21.57421875" style="0" bestFit="1" customWidth="1"/>
    <col min="6" max="7" width="12.8515625" style="0" bestFit="1" customWidth="1"/>
    <col min="8" max="8" width="47.421875" style="0" bestFit="1" customWidth="1"/>
    <col min="9" max="9" width="13.28125" style="0" bestFit="1" customWidth="1"/>
    <col min="10" max="10" width="21.7109375" style="0" hidden="1" customWidth="1"/>
    <col min="11" max="11" width="24.00390625" style="0" hidden="1" customWidth="1"/>
    <col min="12" max="12" width="13.28125" style="0" hidden="1" customWidth="1"/>
    <col min="13" max="13" width="22.57421875" style="0" hidden="1" customWidth="1"/>
    <col min="14" max="14" width="22.8515625" style="0" hidden="1" customWidth="1"/>
    <col min="15" max="15" width="22.421875" style="0" hidden="1" customWidth="1"/>
    <col min="16" max="16" width="19.00390625" style="0" hidden="1" customWidth="1"/>
    <col min="17" max="17" width="22.421875" style="0" hidden="1" customWidth="1"/>
    <col min="18" max="18" width="21.140625" style="0" hidden="1" customWidth="1"/>
    <col min="19" max="19" width="23.28125" style="0" hidden="1" customWidth="1"/>
    <col min="20" max="20" width="19.00390625" style="0" hidden="1" customWidth="1"/>
    <col min="21" max="21" width="23.57421875" style="0" hidden="1" customWidth="1"/>
    <col min="22" max="22" width="23.140625" style="0" hidden="1" customWidth="1"/>
    <col min="23" max="23" width="12.7109375" style="0" hidden="1" customWidth="1"/>
    <col min="24" max="24" width="16.00390625" style="0" hidden="1" customWidth="1"/>
    <col min="25" max="25" width="20.00390625" style="0" hidden="1" customWidth="1"/>
    <col min="26" max="26" width="11.57421875" style="0" bestFit="1" customWidth="1"/>
    <col min="27" max="27" width="19.8515625" style="0" hidden="1" customWidth="1"/>
    <col min="28" max="28" width="18.28125" style="0" hidden="1" customWidth="1"/>
    <col min="29" max="29" width="20.140625" style="0" hidden="1" customWidth="1"/>
    <col min="30" max="30" width="19.421875" style="0" hidden="1" customWidth="1"/>
    <col min="31" max="31" width="11.57421875" style="0" bestFit="1" customWidth="1"/>
    <col min="32" max="32" width="21.8515625" style="0" hidden="1" customWidth="1"/>
    <col min="33" max="33" width="20.421875" style="0" hidden="1" customWidth="1"/>
    <col min="34" max="34" width="19.57421875" style="0" hidden="1" customWidth="1"/>
    <col min="35" max="35" width="23.8515625" style="0" hidden="1" customWidth="1"/>
    <col min="36" max="36" width="19.140625" style="0" hidden="1" customWidth="1"/>
    <col min="37" max="37" width="19.00390625" style="0" hidden="1" customWidth="1"/>
    <col min="38" max="38" width="22.421875" style="0" hidden="1" customWidth="1"/>
    <col min="39" max="39" width="11.57421875" style="0" bestFit="1" customWidth="1"/>
    <col min="40" max="41" width="23.140625" style="0" hidden="1" customWidth="1"/>
    <col min="42" max="43" width="20.7109375" style="0" hidden="1" customWidth="1"/>
    <col min="44" max="45" width="20.28125" style="0" hidden="1" customWidth="1"/>
    <col min="46" max="46" width="22.00390625" style="0" hidden="1" customWidth="1"/>
    <col min="47" max="48" width="22.8515625" style="0" hidden="1" customWidth="1"/>
    <col min="49" max="49" width="21.00390625" style="0" hidden="1" customWidth="1"/>
    <col min="50" max="51" width="20.140625" style="0" hidden="1" customWidth="1"/>
    <col min="52" max="52" width="19.421875" style="0" bestFit="1" customWidth="1"/>
    <col min="53" max="53" width="23.421875" style="0" hidden="1" customWidth="1"/>
    <col min="54" max="54" width="19.421875" style="0" hidden="1" customWidth="1"/>
    <col min="55" max="55" width="21.140625" style="0" hidden="1" customWidth="1"/>
    <col min="56" max="56" width="20.57421875" style="0" hidden="1" customWidth="1"/>
    <col min="57" max="57" width="21.140625" style="0" hidden="1" customWidth="1"/>
    <col min="58" max="58" width="21.8515625" style="0" hidden="1" customWidth="1"/>
    <col min="59" max="59" width="21.57421875" style="0" hidden="1" customWidth="1"/>
    <col min="60" max="60" width="20.140625" style="0" hidden="1" customWidth="1"/>
    <col min="61" max="61" width="19.28125" style="0" customWidth="1"/>
    <col min="62" max="62" width="24.28125" style="0" hidden="1" customWidth="1"/>
    <col min="63" max="63" width="13.28125" style="0" bestFit="1" customWidth="1"/>
    <col min="64" max="64" width="14.421875" style="0" customWidth="1"/>
    <col min="65" max="65" width="14.421875" style="0" hidden="1" customWidth="1"/>
    <col min="66" max="66" width="24.421875" style="0" hidden="1" customWidth="1"/>
    <col min="67" max="67" width="23.7109375" style="0" hidden="1" customWidth="1"/>
    <col min="68" max="68" width="23.00390625" style="0" hidden="1" customWidth="1"/>
    <col min="69" max="69" width="25.140625" style="0" hidden="1" customWidth="1"/>
    <col min="70" max="70" width="24.8515625" style="0" hidden="1" customWidth="1"/>
    <col min="71" max="71" width="22.421875" style="0" hidden="1" customWidth="1"/>
    <col min="72" max="72" width="15.00390625" style="0" hidden="1" customWidth="1"/>
    <col min="73" max="73" width="15.8515625" style="0" hidden="1" customWidth="1"/>
    <col min="74" max="74" width="22.421875" style="0" hidden="1" customWidth="1"/>
    <col min="75" max="75" width="22.57421875" style="0" hidden="1" customWidth="1"/>
    <col min="76" max="76" width="24.421875" style="0" hidden="1" customWidth="1"/>
    <col min="77" max="77" width="20.28125" style="0" hidden="1" customWidth="1"/>
    <col min="78" max="78" width="16.28125" style="0" hidden="1" customWidth="1"/>
    <col min="79" max="79" width="22.140625" style="0" hidden="1" customWidth="1"/>
    <col min="80" max="80" width="23.00390625" style="0" hidden="1" customWidth="1"/>
    <col min="81" max="81" width="23.57421875" style="0" hidden="1" customWidth="1"/>
    <col min="82" max="82" width="21.7109375" style="0" hidden="1" customWidth="1"/>
    <col min="83" max="83" width="11.57421875" style="0" hidden="1" customWidth="1"/>
    <col min="84" max="84" width="16.421875" style="0" hidden="1" customWidth="1"/>
    <col min="85" max="85" width="23.140625" style="0" hidden="1" customWidth="1"/>
    <col min="86" max="86" width="21.8515625" style="0" hidden="1" customWidth="1"/>
    <col min="87" max="87" width="18.57421875" style="0" hidden="1" customWidth="1"/>
    <col min="88" max="88" width="18.140625" style="0" hidden="1" customWidth="1"/>
    <col min="89" max="89" width="21.57421875" style="0" hidden="1" customWidth="1"/>
    <col min="90" max="90" width="13.7109375" style="0" hidden="1" customWidth="1"/>
    <col min="91" max="91" width="20.140625" style="0" hidden="1" customWidth="1"/>
    <col min="92" max="92" width="21.00390625" style="0" hidden="1" customWidth="1"/>
    <col min="93" max="93" width="12.28125" style="0" hidden="1" customWidth="1"/>
    <col min="94" max="94" width="22.57421875" style="0" hidden="1" customWidth="1"/>
    <col min="95" max="95" width="21.421875" style="0" hidden="1" customWidth="1"/>
    <col min="96" max="96" width="22.140625" style="0" hidden="1" customWidth="1"/>
    <col min="97" max="97" width="13.28125" style="0" bestFit="1" customWidth="1"/>
  </cols>
  <sheetData>
    <row r="3" ht="21">
      <c r="C3" s="4" t="s">
        <v>327</v>
      </c>
    </row>
    <row r="4" ht="21">
      <c r="C4" s="5"/>
    </row>
    <row r="5" ht="21">
      <c r="C5" s="4" t="s">
        <v>231</v>
      </c>
    </row>
    <row r="6" ht="21">
      <c r="C6" s="5" t="s">
        <v>232</v>
      </c>
    </row>
    <row r="7" ht="21">
      <c r="C7" s="5" t="s">
        <v>233</v>
      </c>
    </row>
    <row r="8" ht="21">
      <c r="C8" s="5" t="s">
        <v>309</v>
      </c>
    </row>
    <row r="9" ht="21">
      <c r="C9" s="5"/>
    </row>
    <row r="10" spans="1:97" ht="15">
      <c r="A10" s="6" t="s">
        <v>1</v>
      </c>
      <c r="B10" s="6" t="s">
        <v>0</v>
      </c>
      <c r="C10" s="6" t="s">
        <v>2</v>
      </c>
      <c r="D10" s="6" t="s">
        <v>3</v>
      </c>
      <c r="E10" s="6" t="s">
        <v>234</v>
      </c>
      <c r="F10" s="6" t="s">
        <v>241</v>
      </c>
      <c r="G10" s="6" t="s">
        <v>242</v>
      </c>
      <c r="H10" s="6" t="s">
        <v>4</v>
      </c>
      <c r="I10" s="1" t="s">
        <v>222</v>
      </c>
      <c r="J10" s="2" t="s">
        <v>135</v>
      </c>
      <c r="K10" s="2" t="s">
        <v>8</v>
      </c>
      <c r="L10" s="2" t="s">
        <v>290</v>
      </c>
      <c r="M10" s="2" t="s">
        <v>335</v>
      </c>
      <c r="N10" s="2" t="s">
        <v>321</v>
      </c>
      <c r="O10" s="2" t="s">
        <v>322</v>
      </c>
      <c r="P10" s="2" t="s">
        <v>84</v>
      </c>
      <c r="Q10" s="2" t="s">
        <v>86</v>
      </c>
      <c r="R10" s="2" t="s">
        <v>323</v>
      </c>
      <c r="S10" s="2" t="s">
        <v>29</v>
      </c>
      <c r="T10" s="2" t="s">
        <v>20</v>
      </c>
      <c r="U10" s="2" t="s">
        <v>85</v>
      </c>
      <c r="V10" s="2" t="s">
        <v>295</v>
      </c>
      <c r="W10" s="2" t="s">
        <v>56</v>
      </c>
      <c r="X10" s="2" t="s">
        <v>76</v>
      </c>
      <c r="Y10" s="2" t="s">
        <v>7</v>
      </c>
      <c r="Z10" s="1" t="s">
        <v>223</v>
      </c>
      <c r="AA10" s="2" t="s">
        <v>133</v>
      </c>
      <c r="AB10" s="2" t="s">
        <v>136</v>
      </c>
      <c r="AC10" s="2" t="s">
        <v>296</v>
      </c>
      <c r="AD10" s="2" t="s">
        <v>134</v>
      </c>
      <c r="AE10" s="3" t="s">
        <v>224</v>
      </c>
      <c r="AF10" s="2" t="s">
        <v>297</v>
      </c>
      <c r="AG10" s="2" t="s">
        <v>298</v>
      </c>
      <c r="AH10" s="2" t="s">
        <v>177</v>
      </c>
      <c r="AI10" s="2" t="s">
        <v>285</v>
      </c>
      <c r="AJ10" s="2" t="s">
        <v>37</v>
      </c>
      <c r="AK10" s="2" t="s">
        <v>21</v>
      </c>
      <c r="AL10" s="2" t="s">
        <v>25</v>
      </c>
      <c r="AM10" s="3" t="s">
        <v>225</v>
      </c>
      <c r="AN10" s="2" t="s">
        <v>331</v>
      </c>
      <c r="AO10" s="2" t="s">
        <v>283</v>
      </c>
      <c r="AP10" s="2" t="s">
        <v>319</v>
      </c>
      <c r="AQ10" s="2" t="s">
        <v>320</v>
      </c>
      <c r="AR10" s="2" t="s">
        <v>312</v>
      </c>
      <c r="AS10" s="2" t="s">
        <v>332</v>
      </c>
      <c r="AT10" s="2" t="s">
        <v>101</v>
      </c>
      <c r="AU10" s="2" t="s">
        <v>100</v>
      </c>
      <c r="AV10" s="2" t="s">
        <v>99</v>
      </c>
      <c r="AW10" s="2" t="s">
        <v>98</v>
      </c>
      <c r="AX10" s="2" t="s">
        <v>96</v>
      </c>
      <c r="AY10" s="2" t="s">
        <v>97</v>
      </c>
      <c r="AZ10" s="1" t="s">
        <v>226</v>
      </c>
      <c r="BA10" s="2" t="s">
        <v>334</v>
      </c>
      <c r="BB10" s="2" t="s">
        <v>167</v>
      </c>
      <c r="BC10" s="2" t="s">
        <v>317</v>
      </c>
      <c r="BD10" s="2" t="s">
        <v>318</v>
      </c>
      <c r="BE10" s="2" t="s">
        <v>168</v>
      </c>
      <c r="BF10" s="2" t="s">
        <v>314</v>
      </c>
      <c r="BG10" s="2" t="s">
        <v>313</v>
      </c>
      <c r="BH10" s="2" t="s">
        <v>166</v>
      </c>
      <c r="BI10" s="1" t="s">
        <v>227</v>
      </c>
      <c r="BJ10" s="2" t="s">
        <v>333</v>
      </c>
      <c r="BK10" s="1" t="s">
        <v>228</v>
      </c>
      <c r="BL10" s="1" t="s">
        <v>229</v>
      </c>
      <c r="BM10" s="2" t="s">
        <v>205</v>
      </c>
      <c r="BN10" s="2" t="s">
        <v>214</v>
      </c>
      <c r="BO10" s="2" t="s">
        <v>213</v>
      </c>
      <c r="BP10" s="2" t="s">
        <v>212</v>
      </c>
      <c r="BQ10" s="2" t="s">
        <v>211</v>
      </c>
      <c r="BR10" s="2" t="s">
        <v>284</v>
      </c>
      <c r="BS10" s="2" t="s">
        <v>336</v>
      </c>
      <c r="BT10" s="2" t="s">
        <v>208</v>
      </c>
      <c r="BU10" s="2" t="s">
        <v>207</v>
      </c>
      <c r="BV10" s="2" t="s">
        <v>210</v>
      </c>
      <c r="BW10" s="2" t="s">
        <v>216</v>
      </c>
      <c r="BX10" s="2" t="s">
        <v>289</v>
      </c>
      <c r="BY10" s="2" t="s">
        <v>217</v>
      </c>
      <c r="BZ10" s="2" t="s">
        <v>220</v>
      </c>
      <c r="CA10" s="2" t="s">
        <v>209</v>
      </c>
      <c r="CB10" s="2" t="s">
        <v>286</v>
      </c>
      <c r="CC10" s="2" t="s">
        <v>337</v>
      </c>
      <c r="CD10" s="2" t="s">
        <v>299</v>
      </c>
      <c r="CE10" s="2" t="s">
        <v>338</v>
      </c>
      <c r="CF10" s="2" t="s">
        <v>339</v>
      </c>
      <c r="CG10" s="2" t="s">
        <v>340</v>
      </c>
      <c r="CH10" s="2" t="s">
        <v>308</v>
      </c>
      <c r="CI10" s="2" t="s">
        <v>300</v>
      </c>
      <c r="CJ10" s="2" t="s">
        <v>218</v>
      </c>
      <c r="CK10" s="2" t="s">
        <v>316</v>
      </c>
      <c r="CL10" s="2" t="s">
        <v>287</v>
      </c>
      <c r="CM10" s="2" t="s">
        <v>204</v>
      </c>
      <c r="CN10" s="2" t="s">
        <v>219</v>
      </c>
      <c r="CO10" s="2" t="s">
        <v>288</v>
      </c>
      <c r="CP10" s="2" t="s">
        <v>341</v>
      </c>
      <c r="CQ10" s="2" t="s">
        <v>215</v>
      </c>
      <c r="CR10" s="2" t="s">
        <v>206</v>
      </c>
      <c r="CS10" s="1" t="s">
        <v>230</v>
      </c>
    </row>
    <row r="11" spans="1:97" ht="15">
      <c r="A11" s="8" t="s">
        <v>175</v>
      </c>
      <c r="B11" s="8">
        <v>10005</v>
      </c>
      <c r="C11" s="8" t="s">
        <v>173</v>
      </c>
      <c r="D11" s="8" t="s">
        <v>176</v>
      </c>
      <c r="E11" s="7" t="s">
        <v>235</v>
      </c>
      <c r="F11" s="8" t="s">
        <v>243</v>
      </c>
      <c r="G11" s="8" t="s">
        <v>244</v>
      </c>
      <c r="H11" s="8" t="s">
        <v>306</v>
      </c>
      <c r="I11" s="9">
        <f aca="true" t="shared" si="0" ref="I11:I42">SUM(J11:Y11)</f>
        <v>16088.29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3365</v>
      </c>
      <c r="T11" s="9">
        <v>0</v>
      </c>
      <c r="U11" s="9">
        <v>0</v>
      </c>
      <c r="V11" s="9">
        <v>4685.73</v>
      </c>
      <c r="W11" s="9">
        <v>0</v>
      </c>
      <c r="X11" s="9">
        <v>8037.56</v>
      </c>
      <c r="Y11" s="9">
        <v>0</v>
      </c>
      <c r="Z11" s="9">
        <f aca="true" t="shared" si="1" ref="Z11:Z74">SUM(AA11:AD11)</f>
        <v>0</v>
      </c>
      <c r="AA11" s="9">
        <v>0</v>
      </c>
      <c r="AB11" s="9">
        <v>0</v>
      </c>
      <c r="AC11" s="9">
        <v>0</v>
      </c>
      <c r="AD11" s="9">
        <v>0</v>
      </c>
      <c r="AE11" s="9">
        <f aca="true" t="shared" si="2" ref="AE11:AE42">SUM(AF11:AL11)</f>
        <v>2180.3</v>
      </c>
      <c r="AF11" s="9">
        <v>0</v>
      </c>
      <c r="AG11" s="9">
        <v>0</v>
      </c>
      <c r="AH11" s="9">
        <v>1507.52</v>
      </c>
      <c r="AI11" s="9">
        <v>0</v>
      </c>
      <c r="AJ11" s="9">
        <v>0</v>
      </c>
      <c r="AK11" s="9">
        <v>672.78</v>
      </c>
      <c r="AL11" s="9">
        <v>0</v>
      </c>
      <c r="AM11" s="9">
        <f aca="true" t="shared" si="3" ref="AM11:AM42">SUM(AN11:AY11)</f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f aca="true" t="shared" si="4" ref="AZ11:AZ74">SUM(BA11:BH11)</f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9">
        <f aca="true" t="shared" si="5" ref="BI11:BI42">SUM(BJ11:BJ11)</f>
        <v>0</v>
      </c>
      <c r="BJ11" s="9">
        <v>0</v>
      </c>
      <c r="BK11" s="9">
        <f aca="true" t="shared" si="6" ref="BK11:BK42">BI11+AZ11+AM11+AE11+Z11+I11</f>
        <v>18268.59</v>
      </c>
      <c r="BL11" s="9">
        <f aca="true" t="shared" si="7" ref="BL11:BL42">SUM(BM11:CR11)</f>
        <v>8942.679999999998</v>
      </c>
      <c r="BM11" s="9">
        <v>0</v>
      </c>
      <c r="BN11" s="9">
        <v>0</v>
      </c>
      <c r="BO11" s="9">
        <v>301.06</v>
      </c>
      <c r="BP11" s="9">
        <v>729.77</v>
      </c>
      <c r="BQ11" s="9">
        <v>1066.32</v>
      </c>
      <c r="BR11" s="9">
        <v>0</v>
      </c>
      <c r="BS11" s="9">
        <v>885.55</v>
      </c>
      <c r="BT11" s="9">
        <v>141.69</v>
      </c>
      <c r="BU11" s="9">
        <v>41.33</v>
      </c>
      <c r="BV11" s="9">
        <v>1249.43</v>
      </c>
      <c r="BW11" s="9">
        <v>0</v>
      </c>
      <c r="BX11" s="9">
        <v>0</v>
      </c>
      <c r="BY11" s="9">
        <v>80.37</v>
      </c>
      <c r="BZ11" s="9">
        <v>0</v>
      </c>
      <c r="CA11" s="9">
        <v>127.23</v>
      </c>
      <c r="CB11" s="9">
        <v>0</v>
      </c>
      <c r="CC11" s="9">
        <v>0</v>
      </c>
      <c r="CD11" s="9">
        <v>0</v>
      </c>
      <c r="CE11" s="9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v>3410.86</v>
      </c>
      <c r="CN11" s="9">
        <v>0</v>
      </c>
      <c r="CO11" s="9">
        <v>877.22</v>
      </c>
      <c r="CP11" s="9">
        <v>0</v>
      </c>
      <c r="CQ11" s="9">
        <v>0</v>
      </c>
      <c r="CR11" s="9">
        <v>31.85</v>
      </c>
      <c r="CS11" s="9">
        <f aca="true" t="shared" si="8" ref="CS11:CS42">BK11-BL11</f>
        <v>9325.910000000002</v>
      </c>
    </row>
    <row r="12" spans="1:97" ht="15">
      <c r="A12" s="8" t="s">
        <v>178</v>
      </c>
      <c r="B12" s="8">
        <v>10017</v>
      </c>
      <c r="C12" s="8" t="s">
        <v>173</v>
      </c>
      <c r="D12" s="8" t="s">
        <v>176</v>
      </c>
      <c r="E12" s="7" t="s">
        <v>235</v>
      </c>
      <c r="F12" s="8" t="s">
        <v>245</v>
      </c>
      <c r="G12" s="8" t="s">
        <v>244</v>
      </c>
      <c r="H12" s="8" t="s">
        <v>45</v>
      </c>
      <c r="I12" s="9">
        <f t="shared" si="0"/>
        <v>14499.39</v>
      </c>
      <c r="J12" s="9">
        <v>3346.01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2794.31</v>
      </c>
      <c r="W12" s="9">
        <v>0</v>
      </c>
      <c r="X12" s="9">
        <v>8359.07</v>
      </c>
      <c r="Y12" s="9">
        <v>0</v>
      </c>
      <c r="Z12" s="9">
        <f t="shared" si="1"/>
        <v>0</v>
      </c>
      <c r="AA12" s="9">
        <v>0</v>
      </c>
      <c r="AB12" s="9">
        <v>0</v>
      </c>
      <c r="AC12" s="9">
        <v>0</v>
      </c>
      <c r="AD12" s="9">
        <v>0</v>
      </c>
      <c r="AE12" s="9">
        <f t="shared" si="2"/>
        <v>1345.56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672.78</v>
      </c>
      <c r="AL12" s="9">
        <v>672.78</v>
      </c>
      <c r="AM12" s="9">
        <f t="shared" si="3"/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f t="shared" si="4"/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f t="shared" si="5"/>
        <v>0</v>
      </c>
      <c r="BJ12" s="9">
        <v>0</v>
      </c>
      <c r="BK12" s="9">
        <f t="shared" si="6"/>
        <v>15844.949999999999</v>
      </c>
      <c r="BL12" s="9">
        <f t="shared" si="7"/>
        <v>10911.33</v>
      </c>
      <c r="BM12" s="9">
        <v>3383.2</v>
      </c>
      <c r="BN12" s="9">
        <v>149.9</v>
      </c>
      <c r="BO12" s="9">
        <v>993.36</v>
      </c>
      <c r="BP12" s="9">
        <v>60</v>
      </c>
      <c r="BQ12" s="9">
        <v>1066.32</v>
      </c>
      <c r="BR12" s="9">
        <v>0</v>
      </c>
      <c r="BS12" s="9">
        <v>869.96</v>
      </c>
      <c r="BT12" s="9">
        <v>139.19</v>
      </c>
      <c r="BU12" s="9">
        <v>40.6</v>
      </c>
      <c r="BV12" s="9">
        <v>1285.45</v>
      </c>
      <c r="BW12" s="9">
        <v>0</v>
      </c>
      <c r="BX12" s="9">
        <v>0</v>
      </c>
      <c r="BY12" s="9">
        <v>83.59</v>
      </c>
      <c r="BZ12" s="9">
        <v>0</v>
      </c>
      <c r="CA12" s="9">
        <v>111.53</v>
      </c>
      <c r="CB12" s="9">
        <v>0</v>
      </c>
      <c r="CC12" s="9">
        <v>0</v>
      </c>
      <c r="CD12" s="9">
        <v>0</v>
      </c>
      <c r="CE12" s="9">
        <v>0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1819.16</v>
      </c>
      <c r="CN12" s="9">
        <v>0</v>
      </c>
      <c r="CO12" s="9">
        <v>877.22</v>
      </c>
      <c r="CP12" s="9">
        <v>0</v>
      </c>
      <c r="CQ12" s="9">
        <v>0</v>
      </c>
      <c r="CR12" s="9">
        <v>31.85</v>
      </c>
      <c r="CS12" s="9">
        <f t="shared" si="8"/>
        <v>4933.619999999999</v>
      </c>
    </row>
    <row r="13" spans="1:97" ht="15">
      <c r="A13" s="8" t="s">
        <v>130</v>
      </c>
      <c r="B13" s="8">
        <v>10029</v>
      </c>
      <c r="C13" s="8" t="s">
        <v>131</v>
      </c>
      <c r="D13" s="8" t="s">
        <v>132</v>
      </c>
      <c r="E13" s="7" t="s">
        <v>235</v>
      </c>
      <c r="F13" s="8" t="s">
        <v>246</v>
      </c>
      <c r="G13" s="8" t="s">
        <v>244</v>
      </c>
      <c r="H13" s="8" t="s">
        <v>34</v>
      </c>
      <c r="I13" s="9">
        <f t="shared" si="0"/>
        <v>8982</v>
      </c>
      <c r="J13" s="9">
        <v>2072.77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1688.18</v>
      </c>
      <c r="W13" s="9">
        <v>0</v>
      </c>
      <c r="X13" s="9">
        <v>5221.05</v>
      </c>
      <c r="Y13" s="9">
        <v>0</v>
      </c>
      <c r="Z13" s="9">
        <f t="shared" si="1"/>
        <v>1945.91</v>
      </c>
      <c r="AA13" s="9">
        <v>474.85</v>
      </c>
      <c r="AB13" s="9">
        <v>210.15</v>
      </c>
      <c r="AC13" s="9">
        <v>0</v>
      </c>
      <c r="AD13" s="9">
        <v>1260.91</v>
      </c>
      <c r="AE13" s="9">
        <f t="shared" si="2"/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f t="shared" si="3"/>
        <v>13656.670000000002</v>
      </c>
      <c r="AN13" s="9">
        <v>0</v>
      </c>
      <c r="AO13" s="9">
        <v>3414.17</v>
      </c>
      <c r="AP13" s="9">
        <v>1381.85</v>
      </c>
      <c r="AQ13" s="9">
        <v>0</v>
      </c>
      <c r="AR13" s="9">
        <v>0</v>
      </c>
      <c r="AS13" s="9">
        <v>0</v>
      </c>
      <c r="AT13" s="9">
        <v>0</v>
      </c>
      <c r="AU13" s="9">
        <v>1125.45</v>
      </c>
      <c r="AV13" s="9">
        <v>291.67</v>
      </c>
      <c r="AW13" s="9">
        <v>3962.83</v>
      </c>
      <c r="AX13" s="9">
        <v>3480.7</v>
      </c>
      <c r="AY13" s="9">
        <v>0</v>
      </c>
      <c r="AZ13" s="9">
        <f t="shared" si="4"/>
        <v>6828.32</v>
      </c>
      <c r="BA13" s="9">
        <v>0</v>
      </c>
      <c r="BB13" s="9">
        <v>1707.08</v>
      </c>
      <c r="BC13" s="9">
        <v>690.92</v>
      </c>
      <c r="BD13" s="9">
        <v>0</v>
      </c>
      <c r="BE13" s="9">
        <v>562.73</v>
      </c>
      <c r="BF13" s="9">
        <v>145.83</v>
      </c>
      <c r="BG13" s="9">
        <v>1981.41</v>
      </c>
      <c r="BH13" s="9">
        <v>1740.35</v>
      </c>
      <c r="BI13" s="9">
        <f t="shared" si="5"/>
        <v>3454.62</v>
      </c>
      <c r="BJ13" s="9">
        <v>3454.62</v>
      </c>
      <c r="BK13" s="9">
        <f t="shared" si="6"/>
        <v>34867.520000000004</v>
      </c>
      <c r="BL13" s="9">
        <f t="shared" si="7"/>
        <v>16192.369999999999</v>
      </c>
      <c r="BM13" s="9">
        <v>0</v>
      </c>
      <c r="BN13" s="9">
        <v>0</v>
      </c>
      <c r="BO13" s="9">
        <v>484.54</v>
      </c>
      <c r="BP13" s="9">
        <v>538.93</v>
      </c>
      <c r="BQ13" s="9">
        <v>1066.64</v>
      </c>
      <c r="BR13" s="9">
        <v>0</v>
      </c>
      <c r="BS13" s="9">
        <v>590.36</v>
      </c>
      <c r="BT13" s="9">
        <v>141.69</v>
      </c>
      <c r="BU13" s="9">
        <v>41.33</v>
      </c>
      <c r="BV13" s="9">
        <v>821.78</v>
      </c>
      <c r="BW13" s="9">
        <v>0</v>
      </c>
      <c r="BX13" s="9">
        <v>0</v>
      </c>
      <c r="BY13" s="9">
        <v>52.21</v>
      </c>
      <c r="BZ13" s="9">
        <v>0</v>
      </c>
      <c r="CA13" s="9">
        <v>69.09</v>
      </c>
      <c r="CB13" s="9">
        <v>0</v>
      </c>
      <c r="CC13" s="9">
        <v>0</v>
      </c>
      <c r="CD13" s="9">
        <v>0</v>
      </c>
      <c r="CE13" s="9">
        <v>0</v>
      </c>
      <c r="CF13" s="9">
        <v>0</v>
      </c>
      <c r="CG13" s="9">
        <v>0</v>
      </c>
      <c r="CH13" s="9">
        <v>0</v>
      </c>
      <c r="CI13" s="9">
        <v>0</v>
      </c>
      <c r="CJ13" s="9">
        <v>5988</v>
      </c>
      <c r="CK13" s="9">
        <v>0</v>
      </c>
      <c r="CL13" s="9">
        <v>828.38</v>
      </c>
      <c r="CM13" s="9">
        <v>17.93</v>
      </c>
      <c r="CN13" s="9">
        <v>2112.82</v>
      </c>
      <c r="CO13" s="9">
        <v>48.84</v>
      </c>
      <c r="CP13" s="9">
        <v>1984.01</v>
      </c>
      <c r="CQ13" s="9">
        <v>1405.82</v>
      </c>
      <c r="CR13" s="9">
        <v>0</v>
      </c>
      <c r="CS13" s="9">
        <f t="shared" si="8"/>
        <v>18675.150000000005</v>
      </c>
    </row>
    <row r="14" spans="1:97" ht="15">
      <c r="A14" s="8" t="s">
        <v>89</v>
      </c>
      <c r="B14" s="8">
        <v>10030</v>
      </c>
      <c r="C14" s="8" t="s">
        <v>74</v>
      </c>
      <c r="D14" s="8" t="s">
        <v>90</v>
      </c>
      <c r="E14" s="7" t="s">
        <v>236</v>
      </c>
      <c r="F14" s="8" t="s">
        <v>247</v>
      </c>
      <c r="G14" s="8" t="s">
        <v>244</v>
      </c>
      <c r="H14" s="8" t="s">
        <v>38</v>
      </c>
      <c r="I14" s="9">
        <f t="shared" si="0"/>
        <v>36308.83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3365</v>
      </c>
      <c r="T14" s="9">
        <v>0</v>
      </c>
      <c r="U14" s="9">
        <v>0</v>
      </c>
      <c r="V14" s="9">
        <v>20570.37</v>
      </c>
      <c r="W14" s="9">
        <v>0</v>
      </c>
      <c r="X14" s="9">
        <v>12373.46</v>
      </c>
      <c r="Y14" s="9">
        <v>0</v>
      </c>
      <c r="Z14" s="9">
        <f t="shared" si="1"/>
        <v>0</v>
      </c>
      <c r="AA14" s="9">
        <v>0</v>
      </c>
      <c r="AB14" s="9">
        <v>0</v>
      </c>
      <c r="AC14" s="9">
        <v>0</v>
      </c>
      <c r="AD14" s="9">
        <v>0</v>
      </c>
      <c r="AE14" s="9">
        <f t="shared" si="2"/>
        <v>1602.94</v>
      </c>
      <c r="AF14" s="9">
        <v>0</v>
      </c>
      <c r="AG14" s="9">
        <v>0</v>
      </c>
      <c r="AH14" s="9">
        <v>0</v>
      </c>
      <c r="AI14" s="9">
        <v>0</v>
      </c>
      <c r="AJ14" s="9">
        <v>447.53</v>
      </c>
      <c r="AK14" s="9">
        <v>1155.41</v>
      </c>
      <c r="AL14" s="9">
        <v>0</v>
      </c>
      <c r="AM14" s="9">
        <f t="shared" si="3"/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f t="shared" si="4"/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9">
        <f t="shared" si="5"/>
        <v>0</v>
      </c>
      <c r="BJ14" s="9">
        <v>0</v>
      </c>
      <c r="BK14" s="9">
        <f t="shared" si="6"/>
        <v>37911.770000000004</v>
      </c>
      <c r="BL14" s="9">
        <f t="shared" si="7"/>
        <v>17737.609999999997</v>
      </c>
      <c r="BM14" s="9">
        <v>0</v>
      </c>
      <c r="BN14" s="9">
        <v>149.9</v>
      </c>
      <c r="BO14" s="9">
        <v>1071.87</v>
      </c>
      <c r="BP14" s="9">
        <v>156.07</v>
      </c>
      <c r="BQ14" s="9">
        <v>1066.23</v>
      </c>
      <c r="BR14" s="9">
        <v>0</v>
      </c>
      <c r="BS14" s="9">
        <v>590.36</v>
      </c>
      <c r="BT14" s="9">
        <v>188.92</v>
      </c>
      <c r="BU14" s="9">
        <v>41.33</v>
      </c>
      <c r="BV14" s="9">
        <v>1549.92</v>
      </c>
      <c r="BW14" s="9">
        <v>1696.47</v>
      </c>
      <c r="BX14" s="9">
        <v>0</v>
      </c>
      <c r="BY14" s="9">
        <v>0</v>
      </c>
      <c r="BZ14" s="9">
        <v>0</v>
      </c>
      <c r="CA14" s="9">
        <v>329.44</v>
      </c>
      <c r="CB14" s="9">
        <v>0</v>
      </c>
      <c r="CC14" s="9">
        <v>0</v>
      </c>
      <c r="CD14" s="9">
        <v>0</v>
      </c>
      <c r="CE14" s="9">
        <v>0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v>8291.23</v>
      </c>
      <c r="CN14" s="9">
        <v>0</v>
      </c>
      <c r="CO14" s="9">
        <v>877.22</v>
      </c>
      <c r="CP14" s="9">
        <v>0</v>
      </c>
      <c r="CQ14" s="9">
        <v>1696.8</v>
      </c>
      <c r="CR14" s="9">
        <v>31.85</v>
      </c>
      <c r="CS14" s="9">
        <f t="shared" si="8"/>
        <v>20174.160000000007</v>
      </c>
    </row>
    <row r="15" spans="1:97" ht="15">
      <c r="A15" s="8" t="s">
        <v>179</v>
      </c>
      <c r="B15" s="8">
        <v>10042</v>
      </c>
      <c r="C15" s="8" t="s">
        <v>173</v>
      </c>
      <c r="D15" s="8" t="s">
        <v>176</v>
      </c>
      <c r="E15" s="7" t="s">
        <v>235</v>
      </c>
      <c r="F15" s="8" t="s">
        <v>245</v>
      </c>
      <c r="G15" s="8" t="s">
        <v>244</v>
      </c>
      <c r="H15" s="8" t="s">
        <v>45</v>
      </c>
      <c r="I15" s="9">
        <f t="shared" si="0"/>
        <v>13828.73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5469.66</v>
      </c>
      <c r="W15" s="9">
        <v>0</v>
      </c>
      <c r="X15" s="9">
        <v>8359.07</v>
      </c>
      <c r="Y15" s="9">
        <v>0</v>
      </c>
      <c r="Z15" s="9">
        <f t="shared" si="1"/>
        <v>0</v>
      </c>
      <c r="AA15" s="9">
        <v>0</v>
      </c>
      <c r="AB15" s="9">
        <v>0</v>
      </c>
      <c r="AC15" s="9">
        <v>0</v>
      </c>
      <c r="AD15" s="9">
        <v>0</v>
      </c>
      <c r="AE15" s="9">
        <f t="shared" si="2"/>
        <v>1345.56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1345.56</v>
      </c>
      <c r="AL15" s="9">
        <v>0</v>
      </c>
      <c r="AM15" s="9">
        <f t="shared" si="3"/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f t="shared" si="4"/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f t="shared" si="5"/>
        <v>0</v>
      </c>
      <c r="BJ15" s="9">
        <v>0</v>
      </c>
      <c r="BK15" s="9">
        <f t="shared" si="6"/>
        <v>15174.289999999999</v>
      </c>
      <c r="BL15" s="9">
        <f t="shared" si="7"/>
        <v>9043.87</v>
      </c>
      <c r="BM15" s="9">
        <v>0</v>
      </c>
      <c r="BN15" s="9">
        <v>149.9</v>
      </c>
      <c r="BO15" s="9">
        <v>1070.8</v>
      </c>
      <c r="BP15" s="9">
        <v>624.56</v>
      </c>
      <c r="BQ15" s="9">
        <v>1066.39</v>
      </c>
      <c r="BR15" s="9">
        <v>0</v>
      </c>
      <c r="BS15" s="9">
        <v>691.44</v>
      </c>
      <c r="BT15" s="9">
        <v>132.76</v>
      </c>
      <c r="BU15" s="9">
        <v>38.72</v>
      </c>
      <c r="BV15" s="9">
        <v>1417.59</v>
      </c>
      <c r="BW15" s="9">
        <v>0</v>
      </c>
      <c r="BX15" s="9">
        <v>0</v>
      </c>
      <c r="BY15" s="9">
        <v>83.59</v>
      </c>
      <c r="BZ15" s="9">
        <v>0</v>
      </c>
      <c r="CA15" s="9">
        <v>138.29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2720.76</v>
      </c>
      <c r="CN15" s="9">
        <v>0</v>
      </c>
      <c r="CO15" s="9">
        <v>877.22</v>
      </c>
      <c r="CP15" s="9">
        <v>0</v>
      </c>
      <c r="CQ15" s="9">
        <v>0</v>
      </c>
      <c r="CR15" s="9">
        <v>31.85</v>
      </c>
      <c r="CS15" s="9">
        <f t="shared" si="8"/>
        <v>6130.419999999998</v>
      </c>
    </row>
    <row r="16" spans="1:97" ht="15">
      <c r="A16" s="8" t="s">
        <v>180</v>
      </c>
      <c r="B16" s="8">
        <v>10054</v>
      </c>
      <c r="C16" s="8" t="s">
        <v>173</v>
      </c>
      <c r="D16" s="8" t="s">
        <v>176</v>
      </c>
      <c r="E16" s="7" t="s">
        <v>235</v>
      </c>
      <c r="F16" s="8" t="s">
        <v>245</v>
      </c>
      <c r="G16" s="8" t="s">
        <v>244</v>
      </c>
      <c r="H16" s="8" t="s">
        <v>45</v>
      </c>
      <c r="I16" s="9">
        <f t="shared" si="0"/>
        <v>12320.539999999999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3961.47</v>
      </c>
      <c r="W16" s="9">
        <v>0</v>
      </c>
      <c r="X16" s="9">
        <v>8359.07</v>
      </c>
      <c r="Y16" s="9">
        <v>0</v>
      </c>
      <c r="Z16" s="9">
        <f t="shared" si="1"/>
        <v>0</v>
      </c>
      <c r="AA16" s="9">
        <v>0</v>
      </c>
      <c r="AB16" s="9">
        <v>0</v>
      </c>
      <c r="AC16" s="9">
        <v>0</v>
      </c>
      <c r="AD16" s="9">
        <v>0</v>
      </c>
      <c r="AE16" s="9">
        <f t="shared" si="2"/>
        <v>795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795</v>
      </c>
      <c r="AL16" s="9">
        <v>0</v>
      </c>
      <c r="AM16" s="9">
        <f t="shared" si="3"/>
        <v>3479.3500000000004</v>
      </c>
      <c r="AN16" s="9">
        <v>0</v>
      </c>
      <c r="AO16" s="9">
        <v>869.84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660.25</v>
      </c>
      <c r="AV16" s="9">
        <v>556.08</v>
      </c>
      <c r="AW16" s="9">
        <v>0</v>
      </c>
      <c r="AX16" s="9">
        <v>1393.18</v>
      </c>
      <c r="AY16" s="9">
        <v>0</v>
      </c>
      <c r="AZ16" s="9">
        <f t="shared" si="4"/>
        <v>6958.68</v>
      </c>
      <c r="BA16" s="9">
        <v>0</v>
      </c>
      <c r="BB16" s="9">
        <v>1739.67</v>
      </c>
      <c r="BC16" s="9">
        <v>0</v>
      </c>
      <c r="BD16" s="9">
        <v>0</v>
      </c>
      <c r="BE16" s="9">
        <v>1320.49</v>
      </c>
      <c r="BF16" s="9">
        <v>1112.16</v>
      </c>
      <c r="BG16" s="9">
        <v>0</v>
      </c>
      <c r="BH16" s="9">
        <v>2786.36</v>
      </c>
      <c r="BI16" s="9">
        <f t="shared" si="5"/>
        <v>0</v>
      </c>
      <c r="BJ16" s="9">
        <v>0</v>
      </c>
      <c r="BK16" s="9">
        <f t="shared" si="6"/>
        <v>23553.57</v>
      </c>
      <c r="BL16" s="9">
        <f t="shared" si="7"/>
        <v>10238.290000000003</v>
      </c>
      <c r="BM16" s="9">
        <v>0</v>
      </c>
      <c r="BN16" s="9">
        <v>149.9</v>
      </c>
      <c r="BO16" s="9">
        <v>775.27</v>
      </c>
      <c r="BP16" s="9">
        <v>1002.83</v>
      </c>
      <c r="BQ16" s="9">
        <v>1066.39</v>
      </c>
      <c r="BR16" s="9">
        <v>0</v>
      </c>
      <c r="BS16" s="9">
        <v>687.32</v>
      </c>
      <c r="BT16" s="9">
        <v>131.97</v>
      </c>
      <c r="BU16" s="9">
        <v>38.49</v>
      </c>
      <c r="BV16" s="9">
        <v>1417.59</v>
      </c>
      <c r="BW16" s="9">
        <v>0</v>
      </c>
      <c r="BX16" s="9">
        <v>0</v>
      </c>
      <c r="BY16" s="9">
        <v>83.59</v>
      </c>
      <c r="BZ16" s="9">
        <v>0</v>
      </c>
      <c r="CA16" s="9">
        <v>123.21</v>
      </c>
      <c r="CB16" s="9">
        <v>0</v>
      </c>
      <c r="CC16" s="9">
        <v>0</v>
      </c>
      <c r="CD16" s="9">
        <v>0</v>
      </c>
      <c r="CE16" s="9">
        <v>0</v>
      </c>
      <c r="CF16" s="9">
        <v>0</v>
      </c>
      <c r="CG16" s="9">
        <v>0</v>
      </c>
      <c r="CH16" s="9">
        <v>0</v>
      </c>
      <c r="CI16" s="9">
        <v>0</v>
      </c>
      <c r="CJ16" s="9">
        <v>2053.43</v>
      </c>
      <c r="CK16" s="9">
        <v>0</v>
      </c>
      <c r="CL16" s="9">
        <v>326.52</v>
      </c>
      <c r="CM16" s="9">
        <v>1681.11</v>
      </c>
      <c r="CN16" s="9">
        <v>118.12</v>
      </c>
      <c r="CO16" s="9">
        <v>550.7</v>
      </c>
      <c r="CP16" s="9">
        <v>0</v>
      </c>
      <c r="CQ16" s="9">
        <v>0</v>
      </c>
      <c r="CR16" s="9">
        <v>31.85</v>
      </c>
      <c r="CS16" s="9">
        <f t="shared" si="8"/>
        <v>13315.279999999997</v>
      </c>
    </row>
    <row r="17" spans="1:97" ht="15">
      <c r="A17" s="8" t="s">
        <v>137</v>
      </c>
      <c r="B17" s="8">
        <v>10066</v>
      </c>
      <c r="C17" s="8" t="s">
        <v>131</v>
      </c>
      <c r="D17" s="8" t="s">
        <v>138</v>
      </c>
      <c r="E17" s="7" t="s">
        <v>235</v>
      </c>
      <c r="F17" s="8" t="s">
        <v>248</v>
      </c>
      <c r="G17" s="8" t="s">
        <v>244</v>
      </c>
      <c r="H17" s="8" t="s">
        <v>45</v>
      </c>
      <c r="I17" s="9">
        <f t="shared" si="0"/>
        <v>7520.01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1412.12</v>
      </c>
      <c r="W17" s="9">
        <v>0</v>
      </c>
      <c r="X17" s="9">
        <v>6107.89</v>
      </c>
      <c r="Y17" s="9">
        <v>0</v>
      </c>
      <c r="Z17" s="9">
        <f t="shared" si="1"/>
        <v>0</v>
      </c>
      <c r="AA17" s="9">
        <v>0</v>
      </c>
      <c r="AB17" s="9">
        <v>0</v>
      </c>
      <c r="AC17" s="9">
        <v>0</v>
      </c>
      <c r="AD17" s="9">
        <v>0</v>
      </c>
      <c r="AE17" s="9">
        <f t="shared" si="2"/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f t="shared" si="3"/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f t="shared" si="4"/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f t="shared" si="5"/>
        <v>0</v>
      </c>
      <c r="BJ17" s="9">
        <v>0</v>
      </c>
      <c r="BK17" s="9">
        <f t="shared" si="6"/>
        <v>7520.01</v>
      </c>
      <c r="BL17" s="9">
        <f t="shared" si="7"/>
        <v>3781.14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9">
        <v>0</v>
      </c>
      <c r="BS17" s="9">
        <v>451.2</v>
      </c>
      <c r="BT17" s="9">
        <v>72.19</v>
      </c>
      <c r="BU17" s="9">
        <v>21.06</v>
      </c>
      <c r="BV17" s="9">
        <v>895.99</v>
      </c>
      <c r="BW17" s="9">
        <v>539.81</v>
      </c>
      <c r="BX17" s="9">
        <v>0</v>
      </c>
      <c r="BY17" s="9">
        <v>61.07</v>
      </c>
      <c r="BZ17" s="9">
        <v>0</v>
      </c>
      <c r="CA17" s="9">
        <v>75.2</v>
      </c>
      <c r="CB17" s="9">
        <v>0</v>
      </c>
      <c r="CC17" s="9">
        <v>0</v>
      </c>
      <c r="CD17" s="9">
        <v>0</v>
      </c>
      <c r="CE17" s="9">
        <v>0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v>755.55</v>
      </c>
      <c r="CN17" s="9">
        <v>0</v>
      </c>
      <c r="CO17" s="9">
        <v>877.22</v>
      </c>
      <c r="CP17" s="9">
        <v>0</v>
      </c>
      <c r="CQ17" s="9">
        <v>0</v>
      </c>
      <c r="CR17" s="9">
        <v>31.85</v>
      </c>
      <c r="CS17" s="9">
        <f t="shared" si="8"/>
        <v>3738.8700000000003</v>
      </c>
    </row>
    <row r="18" spans="1:97" ht="15">
      <c r="A18" s="8" t="s">
        <v>181</v>
      </c>
      <c r="B18" s="8">
        <v>10078</v>
      </c>
      <c r="C18" s="8" t="s">
        <v>173</v>
      </c>
      <c r="D18" s="8" t="s">
        <v>176</v>
      </c>
      <c r="E18" s="7" t="s">
        <v>235</v>
      </c>
      <c r="F18" s="8" t="s">
        <v>243</v>
      </c>
      <c r="G18" s="8" t="s">
        <v>244</v>
      </c>
      <c r="H18" s="8" t="s">
        <v>45</v>
      </c>
      <c r="I18" s="9">
        <f t="shared" si="0"/>
        <v>9823.01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1785.45</v>
      </c>
      <c r="W18" s="9">
        <v>0</v>
      </c>
      <c r="X18" s="9">
        <v>8037.56</v>
      </c>
      <c r="Y18" s="9">
        <v>0</v>
      </c>
      <c r="Z18" s="9">
        <f t="shared" si="1"/>
        <v>0</v>
      </c>
      <c r="AA18" s="9">
        <v>0</v>
      </c>
      <c r="AB18" s="9">
        <v>0</v>
      </c>
      <c r="AC18" s="9">
        <v>0</v>
      </c>
      <c r="AD18" s="9">
        <v>0</v>
      </c>
      <c r="AE18" s="9">
        <f t="shared" si="2"/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f t="shared" si="3"/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f t="shared" si="4"/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9">
        <v>0</v>
      </c>
      <c r="BI18" s="9">
        <f t="shared" si="5"/>
        <v>0</v>
      </c>
      <c r="BJ18" s="9">
        <v>0</v>
      </c>
      <c r="BK18" s="9">
        <f t="shared" si="6"/>
        <v>9823.01</v>
      </c>
      <c r="BL18" s="9">
        <f t="shared" si="7"/>
        <v>5728.400000000001</v>
      </c>
      <c r="BM18" s="9">
        <v>0</v>
      </c>
      <c r="BN18" s="9">
        <v>0</v>
      </c>
      <c r="BO18" s="9">
        <v>0</v>
      </c>
      <c r="BP18" s="9">
        <v>254.84</v>
      </c>
      <c r="BQ18" s="9">
        <v>1066.23</v>
      </c>
      <c r="BR18" s="9">
        <v>0</v>
      </c>
      <c r="BS18" s="9">
        <v>196.46</v>
      </c>
      <c r="BT18" s="9">
        <v>94.3</v>
      </c>
      <c r="BU18" s="9">
        <v>27.5</v>
      </c>
      <c r="BV18" s="9">
        <v>924.37</v>
      </c>
      <c r="BW18" s="9">
        <v>678.09</v>
      </c>
      <c r="BX18" s="9">
        <v>0</v>
      </c>
      <c r="BY18" s="9">
        <v>80.37</v>
      </c>
      <c r="BZ18" s="9">
        <v>0</v>
      </c>
      <c r="CA18" s="9">
        <v>98.23</v>
      </c>
      <c r="CB18" s="9">
        <v>0</v>
      </c>
      <c r="CC18" s="9">
        <v>0</v>
      </c>
      <c r="CD18" s="9">
        <v>0</v>
      </c>
      <c r="CE18" s="9">
        <v>0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v>1398.94</v>
      </c>
      <c r="CN18" s="9">
        <v>0</v>
      </c>
      <c r="CO18" s="9">
        <v>877.22</v>
      </c>
      <c r="CP18" s="9">
        <v>0</v>
      </c>
      <c r="CQ18" s="9">
        <v>0</v>
      </c>
      <c r="CR18" s="9">
        <v>31.85</v>
      </c>
      <c r="CS18" s="9">
        <f t="shared" si="8"/>
        <v>4094.6099999999997</v>
      </c>
    </row>
    <row r="19" spans="1:97" ht="15">
      <c r="A19" s="8" t="s">
        <v>139</v>
      </c>
      <c r="B19" s="8">
        <v>10080</v>
      </c>
      <c r="C19" s="8" t="s">
        <v>131</v>
      </c>
      <c r="D19" s="8" t="s">
        <v>138</v>
      </c>
      <c r="E19" s="7" t="s">
        <v>235</v>
      </c>
      <c r="F19" s="8" t="s">
        <v>249</v>
      </c>
      <c r="G19" s="8" t="s">
        <v>244</v>
      </c>
      <c r="H19" s="8" t="s">
        <v>34</v>
      </c>
      <c r="I19" s="9">
        <f t="shared" si="0"/>
        <v>9007.73</v>
      </c>
      <c r="J19" s="9">
        <v>2078.71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1281.93</v>
      </c>
      <c r="W19" s="9">
        <v>0</v>
      </c>
      <c r="X19" s="9">
        <v>5647.09</v>
      </c>
      <c r="Y19" s="9">
        <v>0</v>
      </c>
      <c r="Z19" s="9">
        <f t="shared" si="1"/>
        <v>1292.38</v>
      </c>
      <c r="AA19" s="9">
        <v>549.07</v>
      </c>
      <c r="AB19" s="9">
        <v>106.19</v>
      </c>
      <c r="AC19" s="9">
        <v>0</v>
      </c>
      <c r="AD19" s="9">
        <v>637.12</v>
      </c>
      <c r="AE19" s="9">
        <f t="shared" si="2"/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f t="shared" si="3"/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f t="shared" si="4"/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9">
        <f t="shared" si="5"/>
        <v>0</v>
      </c>
      <c r="BJ19" s="9">
        <v>0</v>
      </c>
      <c r="BK19" s="9">
        <f t="shared" si="6"/>
        <v>10300.11</v>
      </c>
      <c r="BL19" s="9">
        <f t="shared" si="7"/>
        <v>5302.650000000001</v>
      </c>
      <c r="BM19" s="9">
        <v>0</v>
      </c>
      <c r="BN19" s="9">
        <v>0</v>
      </c>
      <c r="BO19" s="9">
        <v>108.41</v>
      </c>
      <c r="BP19" s="9">
        <v>100.11</v>
      </c>
      <c r="BQ19" s="9">
        <v>1066.39</v>
      </c>
      <c r="BR19" s="9">
        <v>0</v>
      </c>
      <c r="BS19" s="9">
        <v>721.01</v>
      </c>
      <c r="BT19" s="9">
        <v>98.88</v>
      </c>
      <c r="BU19" s="9">
        <v>28.84</v>
      </c>
      <c r="BV19" s="9">
        <v>442.24</v>
      </c>
      <c r="BW19" s="9">
        <v>317.68</v>
      </c>
      <c r="BX19" s="9">
        <v>0</v>
      </c>
      <c r="BY19" s="9">
        <v>56.47</v>
      </c>
      <c r="BZ19" s="9">
        <v>0</v>
      </c>
      <c r="CA19" s="9">
        <v>69.29</v>
      </c>
      <c r="CB19" s="9">
        <v>0</v>
      </c>
      <c r="CC19" s="9">
        <v>0</v>
      </c>
      <c r="CD19" s="9">
        <v>0</v>
      </c>
      <c r="CE19" s="9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1384.26</v>
      </c>
      <c r="CN19" s="9">
        <v>0</v>
      </c>
      <c r="CO19" s="9">
        <v>877.22</v>
      </c>
      <c r="CP19" s="9">
        <v>0</v>
      </c>
      <c r="CQ19" s="9">
        <v>0</v>
      </c>
      <c r="CR19" s="9">
        <v>31.85</v>
      </c>
      <c r="CS19" s="9">
        <f t="shared" si="8"/>
        <v>4997.46</v>
      </c>
    </row>
    <row r="20" spans="1:97" ht="15">
      <c r="A20" s="8" t="s">
        <v>162</v>
      </c>
      <c r="B20" s="8">
        <v>10108</v>
      </c>
      <c r="C20" s="8" t="s">
        <v>141</v>
      </c>
      <c r="D20" s="8" t="s">
        <v>163</v>
      </c>
      <c r="E20" s="7" t="s">
        <v>235</v>
      </c>
      <c r="F20" s="8" t="s">
        <v>243</v>
      </c>
      <c r="G20" s="8" t="s">
        <v>244</v>
      </c>
      <c r="H20" s="8" t="s">
        <v>45</v>
      </c>
      <c r="I20" s="9">
        <f t="shared" si="0"/>
        <v>15201.46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7163.9</v>
      </c>
      <c r="W20" s="9">
        <v>0</v>
      </c>
      <c r="X20" s="9">
        <v>8037.56</v>
      </c>
      <c r="Y20" s="9">
        <v>0</v>
      </c>
      <c r="Z20" s="9">
        <f t="shared" si="1"/>
        <v>0</v>
      </c>
      <c r="AA20" s="9">
        <v>0</v>
      </c>
      <c r="AB20" s="9">
        <v>0</v>
      </c>
      <c r="AC20" s="9">
        <v>0</v>
      </c>
      <c r="AD20" s="9">
        <v>0</v>
      </c>
      <c r="AE20" s="9">
        <f t="shared" si="2"/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f t="shared" si="3"/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f t="shared" si="4"/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9">
        <v>0</v>
      </c>
      <c r="BI20" s="9">
        <f t="shared" si="5"/>
        <v>0</v>
      </c>
      <c r="BJ20" s="9">
        <v>0</v>
      </c>
      <c r="BK20" s="9">
        <f t="shared" si="6"/>
        <v>15201.46</v>
      </c>
      <c r="BL20" s="9">
        <f t="shared" si="7"/>
        <v>8155.770000000001</v>
      </c>
      <c r="BM20" s="9">
        <v>0</v>
      </c>
      <c r="BN20" s="9">
        <v>149.9</v>
      </c>
      <c r="BO20" s="9">
        <v>44.47</v>
      </c>
      <c r="BP20" s="9">
        <v>628.66</v>
      </c>
      <c r="BQ20" s="9">
        <v>1066.32</v>
      </c>
      <c r="BR20" s="9">
        <v>0</v>
      </c>
      <c r="BS20" s="9">
        <v>737.96</v>
      </c>
      <c r="BT20" s="9">
        <v>141.69</v>
      </c>
      <c r="BU20" s="9">
        <v>0</v>
      </c>
      <c r="BV20" s="9">
        <v>1549.92</v>
      </c>
      <c r="BW20" s="9">
        <v>0</v>
      </c>
      <c r="BX20" s="9">
        <v>0</v>
      </c>
      <c r="BY20" s="9">
        <v>0</v>
      </c>
      <c r="BZ20" s="9">
        <v>0</v>
      </c>
      <c r="CA20" s="9">
        <v>152.01</v>
      </c>
      <c r="CB20" s="9">
        <v>0</v>
      </c>
      <c r="CC20" s="9">
        <v>0</v>
      </c>
      <c r="CD20" s="9">
        <v>0</v>
      </c>
      <c r="CE20" s="9">
        <v>0</v>
      </c>
      <c r="CF20" s="9">
        <v>0</v>
      </c>
      <c r="CG20" s="9">
        <v>0</v>
      </c>
      <c r="CH20" s="9">
        <v>0</v>
      </c>
      <c r="CI20" s="9">
        <v>0</v>
      </c>
      <c r="CJ20" s="9">
        <v>0</v>
      </c>
      <c r="CK20" s="9">
        <v>0</v>
      </c>
      <c r="CL20" s="9">
        <v>0</v>
      </c>
      <c r="CM20" s="9">
        <v>2775.77</v>
      </c>
      <c r="CN20" s="9">
        <v>0</v>
      </c>
      <c r="CO20" s="9">
        <v>877.22</v>
      </c>
      <c r="CP20" s="9">
        <v>0</v>
      </c>
      <c r="CQ20" s="9">
        <v>0</v>
      </c>
      <c r="CR20" s="9">
        <v>31.85</v>
      </c>
      <c r="CS20" s="9">
        <f t="shared" si="8"/>
        <v>7045.689999999998</v>
      </c>
    </row>
    <row r="21" spans="1:97" ht="15">
      <c r="A21" s="8" t="s">
        <v>140</v>
      </c>
      <c r="B21" s="8">
        <v>10110</v>
      </c>
      <c r="C21" s="8" t="s">
        <v>141</v>
      </c>
      <c r="D21" s="8" t="s">
        <v>142</v>
      </c>
      <c r="E21" s="7" t="s">
        <v>235</v>
      </c>
      <c r="F21" s="8" t="s">
        <v>250</v>
      </c>
      <c r="G21" s="8" t="s">
        <v>244</v>
      </c>
      <c r="H21" s="8" t="s">
        <v>45</v>
      </c>
      <c r="I21" s="9">
        <f t="shared" si="0"/>
        <v>11010.900000000001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5437.51</v>
      </c>
      <c r="W21" s="9">
        <v>0</v>
      </c>
      <c r="X21" s="9">
        <v>5573.39</v>
      </c>
      <c r="Y21" s="9">
        <v>0</v>
      </c>
      <c r="Z21" s="9">
        <f t="shared" si="1"/>
        <v>0</v>
      </c>
      <c r="AA21" s="9">
        <v>0</v>
      </c>
      <c r="AB21" s="9">
        <v>0</v>
      </c>
      <c r="AC21" s="9">
        <v>0</v>
      </c>
      <c r="AD21" s="9">
        <v>0</v>
      </c>
      <c r="AE21" s="9">
        <f t="shared" si="2"/>
        <v>672.78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672.78</v>
      </c>
      <c r="AL21" s="9">
        <v>0</v>
      </c>
      <c r="AM21" s="9">
        <f t="shared" si="3"/>
        <v>2481.88</v>
      </c>
      <c r="AN21" s="9">
        <v>0</v>
      </c>
      <c r="AO21" s="9">
        <v>620.47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906.25</v>
      </c>
      <c r="AV21" s="9">
        <v>26.26</v>
      </c>
      <c r="AW21" s="9">
        <v>0</v>
      </c>
      <c r="AX21" s="9">
        <v>928.9</v>
      </c>
      <c r="AY21" s="9">
        <v>0</v>
      </c>
      <c r="AZ21" s="9">
        <f t="shared" si="4"/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9">
        <f t="shared" si="5"/>
        <v>0</v>
      </c>
      <c r="BJ21" s="9">
        <v>0</v>
      </c>
      <c r="BK21" s="9">
        <f t="shared" si="6"/>
        <v>14165.560000000001</v>
      </c>
      <c r="BL21" s="9">
        <f t="shared" si="7"/>
        <v>4950.08</v>
      </c>
      <c r="BM21" s="9">
        <v>0</v>
      </c>
      <c r="BN21" s="9">
        <v>0</v>
      </c>
      <c r="BO21" s="9">
        <v>88.94</v>
      </c>
      <c r="BP21" s="9">
        <v>11.13</v>
      </c>
      <c r="BQ21" s="9">
        <v>4.12</v>
      </c>
      <c r="BR21" s="9">
        <v>0</v>
      </c>
      <c r="BS21" s="9">
        <v>466.31</v>
      </c>
      <c r="BT21" s="9">
        <v>111.91</v>
      </c>
      <c r="BU21" s="9">
        <v>0</v>
      </c>
      <c r="BV21" s="9">
        <v>0</v>
      </c>
      <c r="BW21" s="9">
        <v>0</v>
      </c>
      <c r="BX21" s="9">
        <v>0</v>
      </c>
      <c r="BY21" s="9">
        <v>0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9">
        <v>0</v>
      </c>
      <c r="CF21" s="9">
        <v>0</v>
      </c>
      <c r="CG21" s="9">
        <v>0</v>
      </c>
      <c r="CH21" s="9">
        <v>0</v>
      </c>
      <c r="CI21" s="9">
        <v>0</v>
      </c>
      <c r="CJ21" s="9">
        <v>1835.15</v>
      </c>
      <c r="CK21" s="9">
        <v>0</v>
      </c>
      <c r="CL21" s="9">
        <v>206.82</v>
      </c>
      <c r="CM21" s="9">
        <v>1495.62</v>
      </c>
      <c r="CN21" s="9">
        <v>27.83</v>
      </c>
      <c r="CO21" s="9">
        <v>670.4</v>
      </c>
      <c r="CP21" s="9">
        <v>0</v>
      </c>
      <c r="CQ21" s="9">
        <v>0</v>
      </c>
      <c r="CR21" s="9">
        <v>31.85</v>
      </c>
      <c r="CS21" s="9">
        <f t="shared" si="8"/>
        <v>9215.480000000001</v>
      </c>
    </row>
    <row r="22" spans="1:97" ht="15">
      <c r="A22" s="8" t="s">
        <v>182</v>
      </c>
      <c r="B22" s="8">
        <v>10121</v>
      </c>
      <c r="C22" s="8" t="s">
        <v>173</v>
      </c>
      <c r="D22" s="8" t="s">
        <v>176</v>
      </c>
      <c r="E22" s="7" t="s">
        <v>235</v>
      </c>
      <c r="F22" s="8" t="s">
        <v>243</v>
      </c>
      <c r="G22" s="8" t="s">
        <v>244</v>
      </c>
      <c r="H22" s="8" t="s">
        <v>6</v>
      </c>
      <c r="I22" s="9">
        <f t="shared" si="0"/>
        <v>17414.850000000002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9377.29</v>
      </c>
      <c r="W22" s="9">
        <v>0</v>
      </c>
      <c r="X22" s="9">
        <v>8037.56</v>
      </c>
      <c r="Y22" s="9">
        <v>0</v>
      </c>
      <c r="Z22" s="9">
        <f t="shared" si="1"/>
        <v>0</v>
      </c>
      <c r="AA22" s="9">
        <v>0</v>
      </c>
      <c r="AB22" s="9">
        <v>0</v>
      </c>
      <c r="AC22" s="9">
        <v>0</v>
      </c>
      <c r="AD22" s="9">
        <v>0</v>
      </c>
      <c r="AE22" s="9">
        <f t="shared" si="2"/>
        <v>1925.84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1925.84</v>
      </c>
      <c r="AL22" s="9">
        <v>0</v>
      </c>
      <c r="AM22" s="9">
        <f t="shared" si="3"/>
        <v>12711.45</v>
      </c>
      <c r="AN22" s="9">
        <v>0</v>
      </c>
      <c r="AO22" s="9">
        <v>3177.86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4376.07</v>
      </c>
      <c r="AV22" s="9">
        <v>1406.66</v>
      </c>
      <c r="AW22" s="9">
        <v>0</v>
      </c>
      <c r="AX22" s="9">
        <v>3750.86</v>
      </c>
      <c r="AY22" s="9">
        <v>0</v>
      </c>
      <c r="AZ22" s="9">
        <f t="shared" si="4"/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9">
        <f t="shared" si="5"/>
        <v>8707.43</v>
      </c>
      <c r="BJ22" s="9">
        <v>8707.43</v>
      </c>
      <c r="BK22" s="9">
        <f t="shared" si="6"/>
        <v>40759.57000000001</v>
      </c>
      <c r="BL22" s="9">
        <f t="shared" si="7"/>
        <v>17839.489999999998</v>
      </c>
      <c r="BM22" s="9">
        <v>0</v>
      </c>
      <c r="BN22" s="9">
        <v>149.9</v>
      </c>
      <c r="BO22" s="9">
        <v>108.41</v>
      </c>
      <c r="BP22" s="9">
        <v>115.82</v>
      </c>
      <c r="BQ22" s="9">
        <v>1066.23</v>
      </c>
      <c r="BR22" s="9">
        <v>0</v>
      </c>
      <c r="BS22" s="9">
        <v>442.77</v>
      </c>
      <c r="BT22" s="9">
        <v>141.69</v>
      </c>
      <c r="BU22" s="9">
        <v>41.33</v>
      </c>
      <c r="BV22" s="9">
        <v>1460.92</v>
      </c>
      <c r="BW22" s="9">
        <v>803.07</v>
      </c>
      <c r="BX22" s="9">
        <v>0</v>
      </c>
      <c r="BY22" s="9">
        <v>80.37</v>
      </c>
      <c r="BZ22" s="9">
        <v>0</v>
      </c>
      <c r="CA22" s="9">
        <v>174.15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9">
        <v>0</v>
      </c>
      <c r="CJ22" s="9">
        <v>8126.93</v>
      </c>
      <c r="CK22" s="9">
        <v>0</v>
      </c>
      <c r="CL22" s="9">
        <v>828.38</v>
      </c>
      <c r="CM22" s="9">
        <v>1820.35</v>
      </c>
      <c r="CN22" s="9">
        <v>2398.48</v>
      </c>
      <c r="CO22" s="9">
        <v>48.84</v>
      </c>
      <c r="CP22" s="9">
        <v>0</v>
      </c>
      <c r="CQ22" s="9">
        <v>0</v>
      </c>
      <c r="CR22" s="9">
        <v>31.85</v>
      </c>
      <c r="CS22" s="9">
        <f t="shared" si="8"/>
        <v>22920.08000000001</v>
      </c>
    </row>
    <row r="23" spans="1:97" ht="15">
      <c r="A23" s="8" t="s">
        <v>143</v>
      </c>
      <c r="B23" s="8">
        <v>10133</v>
      </c>
      <c r="C23" s="8" t="s">
        <v>141</v>
      </c>
      <c r="D23" s="8" t="s">
        <v>142</v>
      </c>
      <c r="E23" s="7" t="s">
        <v>238</v>
      </c>
      <c r="F23" s="8" t="s">
        <v>250</v>
      </c>
      <c r="G23" s="8" t="s">
        <v>244</v>
      </c>
      <c r="H23" s="8" t="s">
        <v>16</v>
      </c>
      <c r="I23" s="9">
        <f t="shared" si="0"/>
        <v>22391.010000000002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3365</v>
      </c>
      <c r="T23" s="9">
        <v>0</v>
      </c>
      <c r="U23" s="9">
        <v>0</v>
      </c>
      <c r="V23" s="9">
        <v>11594.83</v>
      </c>
      <c r="W23" s="9">
        <v>0</v>
      </c>
      <c r="X23" s="9">
        <v>7431.18</v>
      </c>
      <c r="Y23" s="9">
        <v>0</v>
      </c>
      <c r="Z23" s="9">
        <f t="shared" si="1"/>
        <v>0</v>
      </c>
      <c r="AA23" s="9">
        <v>0</v>
      </c>
      <c r="AB23" s="9">
        <v>0</v>
      </c>
      <c r="AC23" s="9">
        <v>0</v>
      </c>
      <c r="AD23" s="9">
        <v>0</v>
      </c>
      <c r="AE23" s="9">
        <f t="shared" si="2"/>
        <v>1164.98</v>
      </c>
      <c r="AF23" s="9">
        <v>0</v>
      </c>
      <c r="AG23" s="9">
        <v>0</v>
      </c>
      <c r="AH23" s="9">
        <v>0</v>
      </c>
      <c r="AI23" s="9">
        <v>0</v>
      </c>
      <c r="AJ23" s="9">
        <v>600</v>
      </c>
      <c r="AK23" s="9">
        <v>564.98</v>
      </c>
      <c r="AL23" s="9">
        <v>0</v>
      </c>
      <c r="AM23" s="9">
        <f t="shared" si="3"/>
        <v>13932.170000000002</v>
      </c>
      <c r="AN23" s="9">
        <v>0</v>
      </c>
      <c r="AO23" s="9">
        <v>3483.04</v>
      </c>
      <c r="AP23" s="9">
        <v>0</v>
      </c>
      <c r="AQ23" s="9">
        <v>0</v>
      </c>
      <c r="AR23" s="9">
        <v>1570.33</v>
      </c>
      <c r="AS23" s="9">
        <v>0</v>
      </c>
      <c r="AT23" s="9">
        <v>0</v>
      </c>
      <c r="AU23" s="9">
        <v>5410.92</v>
      </c>
      <c r="AV23" s="9">
        <v>0</v>
      </c>
      <c r="AW23" s="9">
        <v>0</v>
      </c>
      <c r="AX23" s="9">
        <v>3467.88</v>
      </c>
      <c r="AY23" s="9">
        <v>0</v>
      </c>
      <c r="AZ23" s="9">
        <f t="shared" si="4"/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f t="shared" si="5"/>
        <v>9513.01</v>
      </c>
      <c r="BJ23" s="9">
        <v>9513.01</v>
      </c>
      <c r="BK23" s="9">
        <f t="shared" si="6"/>
        <v>47001.17</v>
      </c>
      <c r="BL23" s="9">
        <f t="shared" si="7"/>
        <v>20407.169999999995</v>
      </c>
      <c r="BM23" s="9">
        <v>0</v>
      </c>
      <c r="BN23" s="9">
        <v>0</v>
      </c>
      <c r="BO23" s="9">
        <v>210.32</v>
      </c>
      <c r="BP23" s="9">
        <v>408.26</v>
      </c>
      <c r="BQ23" s="9">
        <v>1066.12</v>
      </c>
      <c r="BR23" s="9">
        <v>0</v>
      </c>
      <c r="BS23" s="9">
        <v>393.58</v>
      </c>
      <c r="BT23" s="9">
        <v>188.92</v>
      </c>
      <c r="BU23" s="9">
        <v>41.33</v>
      </c>
      <c r="BV23" s="9">
        <v>1460.92</v>
      </c>
      <c r="BW23" s="9">
        <v>0</v>
      </c>
      <c r="BX23" s="9">
        <v>0</v>
      </c>
      <c r="BY23" s="9">
        <v>74.31</v>
      </c>
      <c r="BZ23" s="9">
        <v>0</v>
      </c>
      <c r="CA23" s="9">
        <v>190.26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10449.13</v>
      </c>
      <c r="CK23" s="9">
        <v>0</v>
      </c>
      <c r="CL23" s="9">
        <v>828.38</v>
      </c>
      <c r="CM23" s="9">
        <v>2280.77</v>
      </c>
      <c r="CN23" s="9">
        <v>2734.18</v>
      </c>
      <c r="CO23" s="9">
        <v>48.84</v>
      </c>
      <c r="CP23" s="9">
        <v>0</v>
      </c>
      <c r="CQ23" s="9">
        <v>0</v>
      </c>
      <c r="CR23" s="9">
        <v>31.85</v>
      </c>
      <c r="CS23" s="9">
        <f t="shared" si="8"/>
        <v>26594.000000000004</v>
      </c>
    </row>
    <row r="24" spans="1:97" ht="15">
      <c r="A24" s="8" t="s">
        <v>102</v>
      </c>
      <c r="B24" s="8">
        <v>10145</v>
      </c>
      <c r="C24" s="8" t="s">
        <v>74</v>
      </c>
      <c r="D24" s="8" t="s">
        <v>103</v>
      </c>
      <c r="E24" s="7" t="s">
        <v>239</v>
      </c>
      <c r="F24" s="8" t="s">
        <v>251</v>
      </c>
      <c r="G24" s="8" t="s">
        <v>244</v>
      </c>
      <c r="H24" s="8" t="s">
        <v>27</v>
      </c>
      <c r="I24" s="9">
        <f t="shared" si="0"/>
        <v>41247.26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3365</v>
      </c>
      <c r="T24" s="9">
        <v>0</v>
      </c>
      <c r="U24" s="9">
        <v>0</v>
      </c>
      <c r="V24" s="9">
        <v>20270.97</v>
      </c>
      <c r="W24" s="9">
        <v>0</v>
      </c>
      <c r="X24" s="9">
        <v>17611.29</v>
      </c>
      <c r="Y24" s="9">
        <v>0</v>
      </c>
      <c r="Z24" s="9">
        <f t="shared" si="1"/>
        <v>0</v>
      </c>
      <c r="AA24" s="9">
        <v>0</v>
      </c>
      <c r="AB24" s="9">
        <v>0</v>
      </c>
      <c r="AC24" s="9">
        <v>0</v>
      </c>
      <c r="AD24" s="9">
        <v>0</v>
      </c>
      <c r="AE24" s="9">
        <f t="shared" si="2"/>
        <v>1345.56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1345.56</v>
      </c>
      <c r="AL24" s="9">
        <v>0</v>
      </c>
      <c r="AM24" s="9">
        <f t="shared" si="3"/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f t="shared" si="4"/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9">
        <f t="shared" si="5"/>
        <v>0</v>
      </c>
      <c r="BJ24" s="9">
        <v>0</v>
      </c>
      <c r="BK24" s="9">
        <f t="shared" si="6"/>
        <v>42592.82</v>
      </c>
      <c r="BL24" s="9">
        <f t="shared" si="7"/>
        <v>18485.480000000003</v>
      </c>
      <c r="BM24" s="9">
        <v>5499.64</v>
      </c>
      <c r="BN24" s="9">
        <v>149.9</v>
      </c>
      <c r="BO24" s="9">
        <v>109.31</v>
      </c>
      <c r="BP24" s="9">
        <v>0</v>
      </c>
      <c r="BQ24" s="9">
        <v>4.12</v>
      </c>
      <c r="BR24" s="9">
        <v>0</v>
      </c>
      <c r="BS24" s="9">
        <v>2951.82</v>
      </c>
      <c r="BT24" s="9">
        <v>141.69</v>
      </c>
      <c r="BU24" s="9">
        <v>41.33</v>
      </c>
      <c r="BV24" s="9">
        <v>0</v>
      </c>
      <c r="BW24" s="9">
        <v>0</v>
      </c>
      <c r="BX24" s="9">
        <v>0</v>
      </c>
      <c r="BY24" s="9">
        <v>176.11</v>
      </c>
      <c r="BZ24" s="9">
        <v>0</v>
      </c>
      <c r="CA24" s="9">
        <v>378.82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v>8123.67</v>
      </c>
      <c r="CN24" s="9">
        <v>0</v>
      </c>
      <c r="CO24" s="9">
        <v>877.22</v>
      </c>
      <c r="CP24" s="9">
        <v>0</v>
      </c>
      <c r="CQ24" s="9">
        <v>0</v>
      </c>
      <c r="CR24" s="9">
        <v>31.85</v>
      </c>
      <c r="CS24" s="9">
        <f t="shared" si="8"/>
        <v>24107.339999999997</v>
      </c>
    </row>
    <row r="25" spans="1:97" ht="15">
      <c r="A25" s="8" t="s">
        <v>164</v>
      </c>
      <c r="B25" s="8">
        <v>10157</v>
      </c>
      <c r="C25" s="8" t="s">
        <v>141</v>
      </c>
      <c r="D25" s="8" t="s">
        <v>163</v>
      </c>
      <c r="E25" s="7" t="s">
        <v>235</v>
      </c>
      <c r="F25" s="8" t="s">
        <v>243</v>
      </c>
      <c r="G25" s="8" t="s">
        <v>244</v>
      </c>
      <c r="H25" s="8" t="s">
        <v>45</v>
      </c>
      <c r="I25" s="9">
        <f t="shared" si="0"/>
        <v>14486.09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6448.53</v>
      </c>
      <c r="W25" s="9">
        <v>0</v>
      </c>
      <c r="X25" s="9">
        <v>8037.56</v>
      </c>
      <c r="Y25" s="9">
        <v>0</v>
      </c>
      <c r="Z25" s="9">
        <f t="shared" si="1"/>
        <v>0</v>
      </c>
      <c r="AA25" s="9">
        <v>0</v>
      </c>
      <c r="AB25" s="9">
        <v>0</v>
      </c>
      <c r="AC25" s="9">
        <v>0</v>
      </c>
      <c r="AD25" s="9">
        <v>0</v>
      </c>
      <c r="AE25" s="9">
        <f t="shared" si="2"/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f t="shared" si="3"/>
        <v>9702.45</v>
      </c>
      <c r="AN25" s="9">
        <v>0</v>
      </c>
      <c r="AO25" s="9">
        <v>2425.61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3224.27</v>
      </c>
      <c r="AV25" s="9">
        <v>33.79</v>
      </c>
      <c r="AW25" s="9">
        <v>0</v>
      </c>
      <c r="AX25" s="9">
        <v>4018.78</v>
      </c>
      <c r="AY25" s="9">
        <v>0</v>
      </c>
      <c r="AZ25" s="9">
        <f t="shared" si="4"/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f t="shared" si="5"/>
        <v>0</v>
      </c>
      <c r="BJ25" s="9">
        <v>0</v>
      </c>
      <c r="BK25" s="9">
        <f t="shared" si="6"/>
        <v>24188.54</v>
      </c>
      <c r="BL25" s="9">
        <f t="shared" si="7"/>
        <v>13552.519999999999</v>
      </c>
      <c r="BM25" s="9">
        <v>0</v>
      </c>
      <c r="BN25" s="9">
        <v>0</v>
      </c>
      <c r="BO25" s="9">
        <v>0</v>
      </c>
      <c r="BP25" s="9">
        <v>48.33</v>
      </c>
      <c r="BQ25" s="9">
        <v>1066.23</v>
      </c>
      <c r="BR25" s="9">
        <v>0</v>
      </c>
      <c r="BS25" s="9">
        <v>0</v>
      </c>
      <c r="BT25" s="9">
        <v>0</v>
      </c>
      <c r="BU25" s="9">
        <v>0</v>
      </c>
      <c r="BV25" s="9">
        <v>1460.92</v>
      </c>
      <c r="BW25" s="9">
        <v>0</v>
      </c>
      <c r="BX25" s="9">
        <v>0</v>
      </c>
      <c r="BY25" s="9">
        <v>0</v>
      </c>
      <c r="BZ25" s="9">
        <v>0</v>
      </c>
      <c r="CA25" s="9">
        <v>144.86</v>
      </c>
      <c r="CB25" s="9">
        <v>0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7243.05</v>
      </c>
      <c r="CK25" s="9">
        <v>0</v>
      </c>
      <c r="CL25" s="9">
        <v>828.38</v>
      </c>
      <c r="CM25" s="9">
        <v>1109.05</v>
      </c>
      <c r="CN25" s="9">
        <v>1571.01</v>
      </c>
      <c r="CO25" s="9">
        <v>48.84</v>
      </c>
      <c r="CP25" s="9">
        <v>0</v>
      </c>
      <c r="CQ25" s="9">
        <v>0</v>
      </c>
      <c r="CR25" s="9">
        <v>31.85</v>
      </c>
      <c r="CS25" s="9">
        <f t="shared" si="8"/>
        <v>10636.020000000002</v>
      </c>
    </row>
    <row r="26" spans="1:97" ht="15">
      <c r="A26" s="8" t="s">
        <v>165</v>
      </c>
      <c r="B26" s="8">
        <v>10169</v>
      </c>
      <c r="C26" s="8" t="s">
        <v>141</v>
      </c>
      <c r="D26" s="8" t="s">
        <v>163</v>
      </c>
      <c r="E26" s="7" t="s">
        <v>235</v>
      </c>
      <c r="F26" s="8" t="s">
        <v>245</v>
      </c>
      <c r="G26" s="8" t="s">
        <v>244</v>
      </c>
      <c r="H26" s="8" t="s">
        <v>105</v>
      </c>
      <c r="I26" s="9">
        <f t="shared" si="0"/>
        <v>15188.57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560.83</v>
      </c>
      <c r="S26" s="9">
        <v>0</v>
      </c>
      <c r="T26" s="9">
        <v>0</v>
      </c>
      <c r="U26" s="9">
        <v>0</v>
      </c>
      <c r="V26" s="9">
        <v>6268.67</v>
      </c>
      <c r="W26" s="9">
        <v>0</v>
      </c>
      <c r="X26" s="9">
        <v>8359.07</v>
      </c>
      <c r="Y26" s="9">
        <v>0</v>
      </c>
      <c r="Z26" s="9">
        <f t="shared" si="1"/>
        <v>0</v>
      </c>
      <c r="AA26" s="9">
        <v>0</v>
      </c>
      <c r="AB26" s="9">
        <v>0</v>
      </c>
      <c r="AC26" s="9">
        <v>0</v>
      </c>
      <c r="AD26" s="9">
        <v>0</v>
      </c>
      <c r="AE26" s="9">
        <f t="shared" si="2"/>
        <v>1345.56</v>
      </c>
      <c r="AF26" s="9">
        <v>0</v>
      </c>
      <c r="AG26" s="9">
        <v>0</v>
      </c>
      <c r="AH26" s="9">
        <v>0</v>
      </c>
      <c r="AI26" s="9">
        <v>0</v>
      </c>
      <c r="AJ26" s="9">
        <v>672.78</v>
      </c>
      <c r="AK26" s="9">
        <v>672.78</v>
      </c>
      <c r="AL26" s="9">
        <v>0</v>
      </c>
      <c r="AM26" s="9">
        <f t="shared" si="3"/>
        <v>3567.88</v>
      </c>
      <c r="AN26" s="9">
        <v>0</v>
      </c>
      <c r="AO26" s="9">
        <v>891.97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1044.78</v>
      </c>
      <c r="AV26" s="9">
        <v>237.95</v>
      </c>
      <c r="AW26" s="9">
        <v>0</v>
      </c>
      <c r="AX26" s="9">
        <v>1393.18</v>
      </c>
      <c r="AY26" s="9">
        <v>0</v>
      </c>
      <c r="AZ26" s="9">
        <f t="shared" si="4"/>
        <v>7135.75</v>
      </c>
      <c r="BA26" s="9">
        <v>0</v>
      </c>
      <c r="BB26" s="9">
        <v>1783.94</v>
      </c>
      <c r="BC26" s="9">
        <v>0</v>
      </c>
      <c r="BD26" s="9">
        <v>0</v>
      </c>
      <c r="BE26" s="9">
        <v>2089.56</v>
      </c>
      <c r="BF26" s="9">
        <v>475.89</v>
      </c>
      <c r="BG26" s="9">
        <v>0</v>
      </c>
      <c r="BH26" s="9">
        <v>2786.36</v>
      </c>
      <c r="BI26" s="9">
        <f t="shared" si="5"/>
        <v>7313.87</v>
      </c>
      <c r="BJ26" s="9">
        <v>7313.87</v>
      </c>
      <c r="BK26" s="9">
        <f t="shared" si="6"/>
        <v>34551.630000000005</v>
      </c>
      <c r="BL26" s="9">
        <f t="shared" si="7"/>
        <v>7597.810000000001</v>
      </c>
      <c r="BM26" s="9">
        <v>0</v>
      </c>
      <c r="BN26" s="9">
        <v>0</v>
      </c>
      <c r="BO26" s="9">
        <v>44.47</v>
      </c>
      <c r="BP26" s="9">
        <v>0</v>
      </c>
      <c r="BQ26" s="9">
        <v>1066.39</v>
      </c>
      <c r="BR26" s="9">
        <v>0</v>
      </c>
      <c r="BS26" s="9">
        <v>295.18</v>
      </c>
      <c r="BT26" s="9">
        <v>141.69</v>
      </c>
      <c r="BU26" s="9">
        <v>41.33</v>
      </c>
      <c r="BV26" s="9">
        <v>0</v>
      </c>
      <c r="BW26" s="9">
        <v>0</v>
      </c>
      <c r="BX26" s="9">
        <v>0</v>
      </c>
      <c r="BY26" s="9">
        <v>0</v>
      </c>
      <c r="BZ26" s="9">
        <v>0</v>
      </c>
      <c r="CA26" s="9">
        <v>146.28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2437.96</v>
      </c>
      <c r="CK26" s="9">
        <v>0</v>
      </c>
      <c r="CL26" s="9">
        <v>337.14</v>
      </c>
      <c r="CM26" s="9">
        <v>2385.63</v>
      </c>
      <c r="CN26" s="9">
        <v>129.81</v>
      </c>
      <c r="CO26" s="9">
        <v>540.08</v>
      </c>
      <c r="CP26" s="9">
        <v>0</v>
      </c>
      <c r="CQ26" s="9">
        <v>0</v>
      </c>
      <c r="CR26" s="9">
        <v>31.85</v>
      </c>
      <c r="CS26" s="9">
        <f t="shared" si="8"/>
        <v>26953.820000000003</v>
      </c>
    </row>
    <row r="27" spans="1:97" ht="15">
      <c r="A27" s="8" t="s">
        <v>144</v>
      </c>
      <c r="B27" s="8">
        <v>10170</v>
      </c>
      <c r="C27" s="8" t="s">
        <v>141</v>
      </c>
      <c r="D27" s="8" t="s">
        <v>142</v>
      </c>
      <c r="E27" s="7" t="s">
        <v>237</v>
      </c>
      <c r="F27" s="8" t="s">
        <v>252</v>
      </c>
      <c r="G27" s="8" t="s">
        <v>244</v>
      </c>
      <c r="H27" s="8" t="s">
        <v>93</v>
      </c>
      <c r="I27" s="9">
        <f t="shared" si="0"/>
        <v>19549.68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3365</v>
      </c>
      <c r="T27" s="9">
        <v>0</v>
      </c>
      <c r="U27" s="9">
        <v>0</v>
      </c>
      <c r="V27" s="9">
        <v>9832.48</v>
      </c>
      <c r="W27" s="9">
        <v>0</v>
      </c>
      <c r="X27" s="9">
        <v>6352.2</v>
      </c>
      <c r="Y27" s="9">
        <v>0</v>
      </c>
      <c r="Z27" s="9">
        <f t="shared" si="1"/>
        <v>0</v>
      </c>
      <c r="AA27" s="9">
        <v>0</v>
      </c>
      <c r="AB27" s="9">
        <v>0</v>
      </c>
      <c r="AC27" s="9">
        <v>0</v>
      </c>
      <c r="AD27" s="9">
        <v>0</v>
      </c>
      <c r="AE27" s="9">
        <f t="shared" si="2"/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f t="shared" si="3"/>
        <v>4344.37</v>
      </c>
      <c r="AN27" s="9">
        <v>0</v>
      </c>
      <c r="AO27" s="9">
        <v>1086.09</v>
      </c>
      <c r="AP27" s="9">
        <v>0</v>
      </c>
      <c r="AQ27" s="9">
        <v>0</v>
      </c>
      <c r="AR27" s="9">
        <v>560.83</v>
      </c>
      <c r="AS27" s="9">
        <v>0</v>
      </c>
      <c r="AT27" s="9">
        <v>0</v>
      </c>
      <c r="AU27" s="9">
        <v>1638.75</v>
      </c>
      <c r="AV27" s="9">
        <v>0</v>
      </c>
      <c r="AW27" s="9">
        <v>0</v>
      </c>
      <c r="AX27" s="9">
        <v>1058.7</v>
      </c>
      <c r="AY27" s="9">
        <v>0</v>
      </c>
      <c r="AZ27" s="9">
        <f t="shared" si="4"/>
        <v>8688.75</v>
      </c>
      <c r="BA27" s="9">
        <v>0</v>
      </c>
      <c r="BB27" s="9">
        <v>2172.19</v>
      </c>
      <c r="BC27" s="9">
        <v>0</v>
      </c>
      <c r="BD27" s="9">
        <v>1121.67</v>
      </c>
      <c r="BE27" s="9">
        <v>3277.49</v>
      </c>
      <c r="BF27" s="9">
        <v>0</v>
      </c>
      <c r="BG27" s="9">
        <v>0</v>
      </c>
      <c r="BH27" s="9">
        <v>2117.4</v>
      </c>
      <c r="BI27" s="9">
        <f t="shared" si="5"/>
        <v>8092.34</v>
      </c>
      <c r="BJ27" s="9">
        <v>8092.34</v>
      </c>
      <c r="BK27" s="9">
        <f t="shared" si="6"/>
        <v>40675.14</v>
      </c>
      <c r="BL27" s="9">
        <f t="shared" si="7"/>
        <v>12668.450000000003</v>
      </c>
      <c r="BM27" s="9">
        <v>0</v>
      </c>
      <c r="BN27" s="9">
        <v>0</v>
      </c>
      <c r="BO27" s="9">
        <v>0</v>
      </c>
      <c r="BP27" s="9">
        <v>0</v>
      </c>
      <c r="BQ27" s="9">
        <v>1062.2</v>
      </c>
      <c r="BR27" s="9">
        <v>0</v>
      </c>
      <c r="BS27" s="9">
        <v>295.18</v>
      </c>
      <c r="BT27" s="9">
        <v>141.69</v>
      </c>
      <c r="BU27" s="9">
        <v>0</v>
      </c>
      <c r="BV27" s="9">
        <v>1460.92</v>
      </c>
      <c r="BW27" s="9">
        <v>0</v>
      </c>
      <c r="BX27" s="9">
        <v>1702.77</v>
      </c>
      <c r="BY27" s="9">
        <v>63.52</v>
      </c>
      <c r="BZ27" s="9">
        <v>0</v>
      </c>
      <c r="CA27" s="9">
        <v>161.85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3258.28</v>
      </c>
      <c r="CK27" s="9">
        <v>0</v>
      </c>
      <c r="CL27" s="9">
        <v>444.38</v>
      </c>
      <c r="CM27" s="9">
        <v>3371.6</v>
      </c>
      <c r="CN27" s="9">
        <v>241.37</v>
      </c>
      <c r="CO27" s="9">
        <v>432.84</v>
      </c>
      <c r="CP27" s="9">
        <v>0</v>
      </c>
      <c r="CQ27" s="9">
        <v>0</v>
      </c>
      <c r="CR27" s="9">
        <v>31.85</v>
      </c>
      <c r="CS27" s="9">
        <f t="shared" si="8"/>
        <v>28006.689999999995</v>
      </c>
    </row>
    <row r="28" spans="1:97" ht="15">
      <c r="A28" s="8" t="s">
        <v>64</v>
      </c>
      <c r="B28" s="8">
        <v>10182</v>
      </c>
      <c r="C28" s="8" t="s">
        <v>173</v>
      </c>
      <c r="D28" s="8" t="s">
        <v>199</v>
      </c>
      <c r="E28" s="7" t="s">
        <v>237</v>
      </c>
      <c r="F28" s="8" t="s">
        <v>245</v>
      </c>
      <c r="G28" s="8" t="s">
        <v>244</v>
      </c>
      <c r="H28" s="8" t="s">
        <v>109</v>
      </c>
      <c r="I28" s="9">
        <f t="shared" si="0"/>
        <v>19386.17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3365</v>
      </c>
      <c r="T28" s="9">
        <v>0</v>
      </c>
      <c r="U28" s="9">
        <v>0</v>
      </c>
      <c r="V28" s="9">
        <v>7662.1</v>
      </c>
      <c r="W28" s="9">
        <v>0</v>
      </c>
      <c r="X28" s="9">
        <v>8359.07</v>
      </c>
      <c r="Y28" s="9">
        <v>0</v>
      </c>
      <c r="Z28" s="9">
        <f t="shared" si="1"/>
        <v>0</v>
      </c>
      <c r="AA28" s="9">
        <v>0</v>
      </c>
      <c r="AB28" s="9">
        <v>0</v>
      </c>
      <c r="AC28" s="9">
        <v>0</v>
      </c>
      <c r="AD28" s="9">
        <v>0</v>
      </c>
      <c r="AE28" s="9">
        <f t="shared" si="2"/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f t="shared" si="3"/>
        <v>4308.04</v>
      </c>
      <c r="AN28" s="9">
        <v>0</v>
      </c>
      <c r="AO28" s="9">
        <v>1077.01</v>
      </c>
      <c r="AP28" s="9">
        <v>0</v>
      </c>
      <c r="AQ28" s="9">
        <v>0</v>
      </c>
      <c r="AR28" s="9">
        <v>560.83</v>
      </c>
      <c r="AS28" s="9">
        <v>0</v>
      </c>
      <c r="AT28" s="9">
        <v>0</v>
      </c>
      <c r="AU28" s="9">
        <v>1277.02</v>
      </c>
      <c r="AV28" s="9">
        <v>0</v>
      </c>
      <c r="AW28" s="9">
        <v>0</v>
      </c>
      <c r="AX28" s="9">
        <v>1393.18</v>
      </c>
      <c r="AY28" s="9">
        <v>0</v>
      </c>
      <c r="AZ28" s="9">
        <f t="shared" si="4"/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f t="shared" si="5"/>
        <v>0</v>
      </c>
      <c r="BJ28" s="9">
        <v>0</v>
      </c>
      <c r="BK28" s="9">
        <f t="shared" si="6"/>
        <v>23694.21</v>
      </c>
      <c r="BL28" s="9">
        <f t="shared" si="7"/>
        <v>12497.849999999999</v>
      </c>
      <c r="BM28" s="9">
        <v>0</v>
      </c>
      <c r="BN28" s="9">
        <v>0</v>
      </c>
      <c r="BO28" s="9">
        <v>0</v>
      </c>
      <c r="BP28" s="9">
        <v>161.84</v>
      </c>
      <c r="BQ28" s="9">
        <v>1066.23</v>
      </c>
      <c r="BR28" s="9">
        <v>0</v>
      </c>
      <c r="BS28" s="9">
        <v>2213.87</v>
      </c>
      <c r="BT28" s="9">
        <v>141.69</v>
      </c>
      <c r="BU28" s="9">
        <v>41.33</v>
      </c>
      <c r="BV28" s="9">
        <v>1460.92</v>
      </c>
      <c r="BW28" s="9">
        <v>0</v>
      </c>
      <c r="BX28" s="9">
        <v>0</v>
      </c>
      <c r="BY28" s="9">
        <v>83.59</v>
      </c>
      <c r="BZ28" s="9">
        <v>0</v>
      </c>
      <c r="CA28" s="9">
        <v>160.21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3231.03</v>
      </c>
      <c r="CK28" s="9">
        <v>0</v>
      </c>
      <c r="CL28" s="9">
        <v>439.3</v>
      </c>
      <c r="CM28" s="9">
        <v>2793.73</v>
      </c>
      <c r="CN28" s="9">
        <v>234.34</v>
      </c>
      <c r="CO28" s="9">
        <v>437.92</v>
      </c>
      <c r="CP28" s="9">
        <v>0</v>
      </c>
      <c r="CQ28" s="9">
        <v>0</v>
      </c>
      <c r="CR28" s="9">
        <v>31.85</v>
      </c>
      <c r="CS28" s="9">
        <f t="shared" si="8"/>
        <v>11196.36</v>
      </c>
    </row>
    <row r="29" spans="1:97" ht="15">
      <c r="A29" s="8" t="s">
        <v>145</v>
      </c>
      <c r="B29" s="8">
        <v>10194</v>
      </c>
      <c r="C29" s="8" t="s">
        <v>141</v>
      </c>
      <c r="D29" s="8" t="s">
        <v>142</v>
      </c>
      <c r="E29" s="7" t="s">
        <v>235</v>
      </c>
      <c r="F29" s="8" t="s">
        <v>250</v>
      </c>
      <c r="G29" s="8" t="s">
        <v>244</v>
      </c>
      <c r="H29" s="8" t="s">
        <v>15</v>
      </c>
      <c r="I29" s="9">
        <f t="shared" si="0"/>
        <v>14852.630000000001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7421.45</v>
      </c>
      <c r="W29" s="9">
        <v>0</v>
      </c>
      <c r="X29" s="9">
        <v>7431.18</v>
      </c>
      <c r="Y29" s="9">
        <v>0</v>
      </c>
      <c r="Z29" s="9">
        <f t="shared" si="1"/>
        <v>0</v>
      </c>
      <c r="AA29" s="9">
        <v>0</v>
      </c>
      <c r="AB29" s="9">
        <v>0</v>
      </c>
      <c r="AC29" s="9">
        <v>0</v>
      </c>
      <c r="AD29" s="9">
        <v>0</v>
      </c>
      <c r="AE29" s="9">
        <f t="shared" si="2"/>
        <v>672.78</v>
      </c>
      <c r="AF29" s="9">
        <v>0</v>
      </c>
      <c r="AG29" s="9">
        <v>0</v>
      </c>
      <c r="AH29" s="9">
        <v>0</v>
      </c>
      <c r="AI29" s="9">
        <v>0</v>
      </c>
      <c r="AJ29" s="9">
        <v>672.78</v>
      </c>
      <c r="AK29" s="9">
        <v>0</v>
      </c>
      <c r="AL29" s="9">
        <v>0</v>
      </c>
      <c r="AM29" s="9">
        <f t="shared" si="3"/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f t="shared" si="4"/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f t="shared" si="5"/>
        <v>0</v>
      </c>
      <c r="BJ29" s="9">
        <v>0</v>
      </c>
      <c r="BK29" s="9">
        <f t="shared" si="6"/>
        <v>15525.410000000002</v>
      </c>
      <c r="BL29" s="9">
        <f t="shared" si="7"/>
        <v>7124.150000000001</v>
      </c>
      <c r="BM29" s="9">
        <v>0</v>
      </c>
      <c r="BN29" s="9">
        <v>0</v>
      </c>
      <c r="BO29" s="9">
        <v>84.8</v>
      </c>
      <c r="BP29" s="9">
        <v>207.32</v>
      </c>
      <c r="BQ29" s="9">
        <v>1066.23</v>
      </c>
      <c r="BR29" s="9">
        <v>0</v>
      </c>
      <c r="BS29" s="9">
        <v>295.18</v>
      </c>
      <c r="BT29" s="9">
        <v>141.69</v>
      </c>
      <c r="BU29" s="9">
        <v>41.33</v>
      </c>
      <c r="BV29" s="9">
        <v>1417.59</v>
      </c>
      <c r="BW29" s="9">
        <v>0</v>
      </c>
      <c r="BX29" s="9">
        <v>0</v>
      </c>
      <c r="BY29" s="9">
        <v>74.31</v>
      </c>
      <c r="BZ29" s="9">
        <v>0</v>
      </c>
      <c r="CA29" s="9">
        <v>148.53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2738.1</v>
      </c>
      <c r="CN29" s="9">
        <v>0</v>
      </c>
      <c r="CO29" s="9">
        <v>877.22</v>
      </c>
      <c r="CP29" s="9">
        <v>0</v>
      </c>
      <c r="CQ29" s="9">
        <v>0</v>
      </c>
      <c r="CR29" s="9">
        <v>31.85</v>
      </c>
      <c r="CS29" s="9">
        <f t="shared" si="8"/>
        <v>8401.260000000002</v>
      </c>
    </row>
    <row r="30" spans="1:97" ht="15">
      <c r="A30" s="8" t="s">
        <v>104</v>
      </c>
      <c r="B30" s="8">
        <v>10200</v>
      </c>
      <c r="C30" s="8" t="s">
        <v>74</v>
      </c>
      <c r="D30" s="8" t="s">
        <v>103</v>
      </c>
      <c r="E30" s="7" t="s">
        <v>237</v>
      </c>
      <c r="F30" s="8" t="s">
        <v>253</v>
      </c>
      <c r="G30" s="8" t="s">
        <v>244</v>
      </c>
      <c r="H30" s="8" t="s">
        <v>105</v>
      </c>
      <c r="I30" s="9">
        <f t="shared" si="0"/>
        <v>31355.5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3365</v>
      </c>
      <c r="T30" s="9">
        <v>0</v>
      </c>
      <c r="U30" s="9">
        <v>0</v>
      </c>
      <c r="V30" s="9">
        <v>8942.13</v>
      </c>
      <c r="W30" s="9">
        <v>0</v>
      </c>
      <c r="X30" s="9">
        <v>19048.37</v>
      </c>
      <c r="Y30" s="9">
        <v>0</v>
      </c>
      <c r="Z30" s="9">
        <f t="shared" si="1"/>
        <v>0</v>
      </c>
      <c r="AA30" s="9">
        <v>0</v>
      </c>
      <c r="AB30" s="9">
        <v>0</v>
      </c>
      <c r="AC30" s="9">
        <v>0</v>
      </c>
      <c r="AD30" s="9">
        <v>0</v>
      </c>
      <c r="AE30" s="9">
        <f t="shared" si="2"/>
        <v>1345.56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1345.56</v>
      </c>
      <c r="AL30" s="9">
        <v>0</v>
      </c>
      <c r="AM30" s="9">
        <f t="shared" si="3"/>
        <v>6967.889999999999</v>
      </c>
      <c r="AN30" s="9">
        <v>0</v>
      </c>
      <c r="AO30" s="9">
        <v>1741.97</v>
      </c>
      <c r="AP30" s="9">
        <v>0</v>
      </c>
      <c r="AQ30" s="9">
        <v>0</v>
      </c>
      <c r="AR30" s="9">
        <v>560.83</v>
      </c>
      <c r="AS30" s="9">
        <v>0</v>
      </c>
      <c r="AT30" s="9">
        <v>0</v>
      </c>
      <c r="AU30" s="9">
        <v>1490.36</v>
      </c>
      <c r="AV30" s="9">
        <v>0</v>
      </c>
      <c r="AW30" s="9">
        <v>0</v>
      </c>
      <c r="AX30" s="9">
        <v>3174.73</v>
      </c>
      <c r="AY30" s="9">
        <v>0</v>
      </c>
      <c r="AZ30" s="9">
        <f t="shared" si="4"/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f t="shared" si="5"/>
        <v>0</v>
      </c>
      <c r="BJ30" s="9">
        <v>0</v>
      </c>
      <c r="BK30" s="9">
        <f t="shared" si="6"/>
        <v>39668.95</v>
      </c>
      <c r="BL30" s="9">
        <f t="shared" si="7"/>
        <v>20573.86</v>
      </c>
      <c r="BM30" s="9">
        <v>0</v>
      </c>
      <c r="BN30" s="9">
        <v>0</v>
      </c>
      <c r="BO30" s="9">
        <v>1986.72</v>
      </c>
      <c r="BP30" s="9">
        <v>0</v>
      </c>
      <c r="BQ30" s="9">
        <v>1066.23</v>
      </c>
      <c r="BR30" s="9">
        <v>0</v>
      </c>
      <c r="BS30" s="9">
        <v>2951.82</v>
      </c>
      <c r="BT30" s="9">
        <v>141.69</v>
      </c>
      <c r="BU30" s="9">
        <v>41.33</v>
      </c>
      <c r="BV30" s="9">
        <v>1549.92</v>
      </c>
      <c r="BW30" s="9">
        <v>0</v>
      </c>
      <c r="BX30" s="9">
        <v>0</v>
      </c>
      <c r="BY30" s="9">
        <v>0</v>
      </c>
      <c r="BZ30" s="9">
        <v>0</v>
      </c>
      <c r="CA30" s="9">
        <v>279.91</v>
      </c>
      <c r="CB30" s="9">
        <v>0</v>
      </c>
      <c r="CC30" s="9">
        <v>0</v>
      </c>
      <c r="CD30" s="9">
        <v>0</v>
      </c>
      <c r="CE30" s="9">
        <v>0</v>
      </c>
      <c r="CF30" s="9">
        <v>0</v>
      </c>
      <c r="CG30" s="9">
        <v>0</v>
      </c>
      <c r="CH30" s="9">
        <v>0</v>
      </c>
      <c r="CI30" s="9">
        <v>0</v>
      </c>
      <c r="CJ30" s="9">
        <v>5225.92</v>
      </c>
      <c r="CK30" s="9">
        <v>0</v>
      </c>
      <c r="CL30" s="9">
        <v>811.68</v>
      </c>
      <c r="CM30" s="9">
        <v>5597.65</v>
      </c>
      <c r="CN30" s="9">
        <v>823.6</v>
      </c>
      <c r="CO30" s="9">
        <v>65.54</v>
      </c>
      <c r="CP30" s="9">
        <v>0</v>
      </c>
      <c r="CQ30" s="9">
        <v>0</v>
      </c>
      <c r="CR30" s="9">
        <v>31.85</v>
      </c>
      <c r="CS30" s="9">
        <f t="shared" si="8"/>
        <v>19095.089999999997</v>
      </c>
    </row>
    <row r="31" spans="1:97" ht="15">
      <c r="A31" s="8" t="s">
        <v>116</v>
      </c>
      <c r="B31" s="8">
        <v>10212</v>
      </c>
      <c r="C31" s="8" t="s">
        <v>112</v>
      </c>
      <c r="D31" s="8" t="s">
        <v>117</v>
      </c>
      <c r="E31" s="7" t="s">
        <v>237</v>
      </c>
      <c r="F31" s="8" t="s">
        <v>254</v>
      </c>
      <c r="G31" s="8" t="s">
        <v>244</v>
      </c>
      <c r="H31" s="8" t="s">
        <v>9</v>
      </c>
      <c r="I31" s="9">
        <f t="shared" si="0"/>
        <v>20966.22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3365</v>
      </c>
      <c r="T31" s="9">
        <v>0</v>
      </c>
      <c r="U31" s="9">
        <v>0</v>
      </c>
      <c r="V31" s="9">
        <v>4732.82</v>
      </c>
      <c r="W31" s="9">
        <v>0</v>
      </c>
      <c r="X31" s="9">
        <v>12868.4</v>
      </c>
      <c r="Y31" s="9">
        <v>0</v>
      </c>
      <c r="Z31" s="9">
        <f t="shared" si="1"/>
        <v>0</v>
      </c>
      <c r="AA31" s="9">
        <v>0</v>
      </c>
      <c r="AB31" s="9">
        <v>0</v>
      </c>
      <c r="AC31" s="9">
        <v>0</v>
      </c>
      <c r="AD31" s="9">
        <v>0</v>
      </c>
      <c r="AE31" s="9">
        <f t="shared" si="2"/>
        <v>1345.56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1345.56</v>
      </c>
      <c r="AL31" s="9">
        <v>0</v>
      </c>
      <c r="AM31" s="9">
        <f t="shared" si="3"/>
        <v>16644.170000000002</v>
      </c>
      <c r="AN31" s="9">
        <v>0</v>
      </c>
      <c r="AO31" s="9">
        <v>4161.04</v>
      </c>
      <c r="AP31" s="9">
        <v>0</v>
      </c>
      <c r="AQ31" s="9">
        <v>673</v>
      </c>
      <c r="AR31" s="9">
        <v>1009.5</v>
      </c>
      <c r="AS31" s="9">
        <v>0</v>
      </c>
      <c r="AT31" s="9">
        <v>946.56</v>
      </c>
      <c r="AU31" s="9">
        <v>1419.85</v>
      </c>
      <c r="AV31" s="9">
        <v>2000.02</v>
      </c>
      <c r="AW31" s="9">
        <v>0</v>
      </c>
      <c r="AX31" s="9">
        <v>3860.52</v>
      </c>
      <c r="AY31" s="9">
        <v>2573.68</v>
      </c>
      <c r="AZ31" s="9">
        <f t="shared" si="4"/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f t="shared" si="5"/>
        <v>0</v>
      </c>
      <c r="BJ31" s="9">
        <v>0</v>
      </c>
      <c r="BK31" s="9">
        <f t="shared" si="6"/>
        <v>38955.950000000004</v>
      </c>
      <c r="BL31" s="9">
        <f t="shared" si="7"/>
        <v>17105.12</v>
      </c>
      <c r="BM31" s="9">
        <v>0</v>
      </c>
      <c r="BN31" s="9">
        <v>0</v>
      </c>
      <c r="BO31" s="9">
        <v>37.63</v>
      </c>
      <c r="BP31" s="9">
        <v>234.1</v>
      </c>
      <c r="BQ31" s="9">
        <v>1066.23</v>
      </c>
      <c r="BR31" s="9">
        <v>0</v>
      </c>
      <c r="BS31" s="9">
        <v>1771.09</v>
      </c>
      <c r="BT31" s="9">
        <v>141.69</v>
      </c>
      <c r="BU31" s="9">
        <v>41.33</v>
      </c>
      <c r="BV31" s="9">
        <v>0</v>
      </c>
      <c r="BW31" s="9">
        <v>0</v>
      </c>
      <c r="BX31" s="9">
        <v>0</v>
      </c>
      <c r="BY31" s="9">
        <v>128.68</v>
      </c>
      <c r="BZ31" s="9">
        <v>0</v>
      </c>
      <c r="CA31" s="9">
        <v>176.01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6289.87</v>
      </c>
      <c r="CK31" s="9">
        <v>0</v>
      </c>
      <c r="CL31" s="9">
        <v>877.22</v>
      </c>
      <c r="CM31" s="9">
        <v>2842.87</v>
      </c>
      <c r="CN31" s="9">
        <v>3466.55</v>
      </c>
      <c r="CO31" s="9">
        <v>0</v>
      </c>
      <c r="CP31" s="9">
        <v>0</v>
      </c>
      <c r="CQ31" s="9">
        <v>0</v>
      </c>
      <c r="CR31" s="9">
        <v>31.85</v>
      </c>
      <c r="CS31" s="9">
        <f t="shared" si="8"/>
        <v>21850.830000000005</v>
      </c>
    </row>
    <row r="32" spans="1:97" ht="15">
      <c r="A32" s="8" t="s">
        <v>78</v>
      </c>
      <c r="B32" s="8">
        <v>10224</v>
      </c>
      <c r="C32" s="8" t="s">
        <v>74</v>
      </c>
      <c r="D32" s="8" t="s">
        <v>79</v>
      </c>
      <c r="E32" s="7" t="s">
        <v>237</v>
      </c>
      <c r="F32" s="8" t="s">
        <v>255</v>
      </c>
      <c r="G32" s="8" t="s">
        <v>244</v>
      </c>
      <c r="H32" s="8" t="s">
        <v>15</v>
      </c>
      <c r="I32" s="9">
        <f t="shared" si="0"/>
        <v>27529.25</v>
      </c>
      <c r="J32" s="9">
        <v>0</v>
      </c>
      <c r="K32" s="9">
        <v>0</v>
      </c>
      <c r="L32" s="9">
        <v>0</v>
      </c>
      <c r="M32" s="9">
        <v>165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3365</v>
      </c>
      <c r="T32" s="9">
        <v>0</v>
      </c>
      <c r="U32" s="9">
        <v>0</v>
      </c>
      <c r="V32" s="9">
        <v>7716.62</v>
      </c>
      <c r="W32" s="9">
        <v>0</v>
      </c>
      <c r="X32" s="9">
        <v>16282.63</v>
      </c>
      <c r="Y32" s="9">
        <v>0</v>
      </c>
      <c r="Z32" s="9">
        <f t="shared" si="1"/>
        <v>0</v>
      </c>
      <c r="AA32" s="9">
        <v>0</v>
      </c>
      <c r="AB32" s="9">
        <v>0</v>
      </c>
      <c r="AC32" s="9">
        <v>0</v>
      </c>
      <c r="AD32" s="9">
        <v>0</v>
      </c>
      <c r="AE32" s="9">
        <f t="shared" si="2"/>
        <v>603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603</v>
      </c>
      <c r="AL32" s="9">
        <v>0</v>
      </c>
      <c r="AM32" s="9">
        <f t="shared" si="3"/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f t="shared" si="4"/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f t="shared" si="5"/>
        <v>0</v>
      </c>
      <c r="BJ32" s="9">
        <v>0</v>
      </c>
      <c r="BK32" s="9">
        <f t="shared" si="6"/>
        <v>28132.25</v>
      </c>
      <c r="BL32" s="9">
        <f t="shared" si="7"/>
        <v>11407.009999999998</v>
      </c>
      <c r="BM32" s="9">
        <v>0</v>
      </c>
      <c r="BN32" s="9">
        <v>149.9</v>
      </c>
      <c r="BO32" s="9">
        <v>0</v>
      </c>
      <c r="BP32" s="9">
        <v>301.16</v>
      </c>
      <c r="BQ32" s="9">
        <v>1066.32</v>
      </c>
      <c r="BR32" s="9">
        <v>0</v>
      </c>
      <c r="BS32" s="9">
        <v>1623.5</v>
      </c>
      <c r="BT32" s="9">
        <v>141.69</v>
      </c>
      <c r="BU32" s="9">
        <v>41.33</v>
      </c>
      <c r="BV32" s="9">
        <v>954.72</v>
      </c>
      <c r="BW32" s="9">
        <v>0</v>
      </c>
      <c r="BX32" s="9">
        <v>0</v>
      </c>
      <c r="BY32" s="9">
        <v>0</v>
      </c>
      <c r="BZ32" s="9">
        <v>0</v>
      </c>
      <c r="CA32" s="9">
        <v>239.99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5979.33</v>
      </c>
      <c r="CN32" s="9">
        <v>0</v>
      </c>
      <c r="CO32" s="9">
        <v>877.22</v>
      </c>
      <c r="CP32" s="9">
        <v>0</v>
      </c>
      <c r="CQ32" s="9">
        <v>0</v>
      </c>
      <c r="CR32" s="9">
        <v>31.85</v>
      </c>
      <c r="CS32" s="9">
        <f t="shared" si="8"/>
        <v>16725.24</v>
      </c>
    </row>
    <row r="33" spans="1:97" ht="15">
      <c r="A33" s="8" t="s">
        <v>91</v>
      </c>
      <c r="B33" s="8">
        <v>10236</v>
      </c>
      <c r="C33" s="8" t="s">
        <v>74</v>
      </c>
      <c r="D33" s="8" t="s">
        <v>90</v>
      </c>
      <c r="E33" s="7" t="s">
        <v>235</v>
      </c>
      <c r="F33" s="8" t="s">
        <v>254</v>
      </c>
      <c r="G33" s="8" t="s">
        <v>244</v>
      </c>
      <c r="H33" s="8" t="s">
        <v>45</v>
      </c>
      <c r="I33" s="9">
        <f t="shared" si="0"/>
        <v>14399.41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1531.01</v>
      </c>
      <c r="W33" s="9">
        <v>0</v>
      </c>
      <c r="X33" s="9">
        <v>12868.4</v>
      </c>
      <c r="Y33" s="9">
        <v>0</v>
      </c>
      <c r="Z33" s="9">
        <f t="shared" si="1"/>
        <v>0</v>
      </c>
      <c r="AA33" s="9">
        <v>0</v>
      </c>
      <c r="AB33" s="9">
        <v>0</v>
      </c>
      <c r="AC33" s="9">
        <v>0</v>
      </c>
      <c r="AD33" s="9">
        <v>0</v>
      </c>
      <c r="AE33" s="9">
        <f t="shared" si="2"/>
        <v>672.78</v>
      </c>
      <c r="AF33" s="9">
        <v>0</v>
      </c>
      <c r="AG33" s="9">
        <v>0</v>
      </c>
      <c r="AH33" s="9">
        <v>0</v>
      </c>
      <c r="AI33" s="9">
        <v>0</v>
      </c>
      <c r="AJ33" s="9">
        <v>672.78</v>
      </c>
      <c r="AK33" s="9">
        <v>0</v>
      </c>
      <c r="AL33" s="9">
        <v>0</v>
      </c>
      <c r="AM33" s="9">
        <f t="shared" si="3"/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f t="shared" si="4"/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f t="shared" si="5"/>
        <v>0</v>
      </c>
      <c r="BJ33" s="9">
        <v>0</v>
      </c>
      <c r="BK33" s="9">
        <f t="shared" si="6"/>
        <v>15072.19</v>
      </c>
      <c r="BL33" s="9">
        <f t="shared" si="7"/>
        <v>6227.350000000001</v>
      </c>
      <c r="BM33" s="9">
        <v>0</v>
      </c>
      <c r="BN33" s="9">
        <v>0</v>
      </c>
      <c r="BO33" s="9">
        <v>43.4</v>
      </c>
      <c r="BP33" s="9">
        <v>0</v>
      </c>
      <c r="BQ33" s="9">
        <v>3.76</v>
      </c>
      <c r="BR33" s="9">
        <v>0</v>
      </c>
      <c r="BS33" s="9">
        <v>719.97</v>
      </c>
      <c r="BT33" s="9">
        <v>138.23</v>
      </c>
      <c r="BU33" s="9">
        <v>40.32</v>
      </c>
      <c r="BV33" s="9">
        <v>1549.92</v>
      </c>
      <c r="BW33" s="9">
        <v>0</v>
      </c>
      <c r="BX33" s="9">
        <v>0</v>
      </c>
      <c r="BY33" s="9">
        <v>128.68</v>
      </c>
      <c r="BZ33" s="9">
        <v>0</v>
      </c>
      <c r="CA33" s="9">
        <v>143.99</v>
      </c>
      <c r="CB33" s="9">
        <v>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2550.01</v>
      </c>
      <c r="CN33" s="9">
        <v>0</v>
      </c>
      <c r="CO33" s="9">
        <v>877.22</v>
      </c>
      <c r="CP33" s="9">
        <v>0</v>
      </c>
      <c r="CQ33" s="9">
        <v>0</v>
      </c>
      <c r="CR33" s="9">
        <v>31.85</v>
      </c>
      <c r="CS33" s="9">
        <f t="shared" si="8"/>
        <v>8844.84</v>
      </c>
    </row>
    <row r="34" spans="1:97" ht="15">
      <c r="A34" s="8" t="s">
        <v>191</v>
      </c>
      <c r="B34" s="8">
        <v>10248</v>
      </c>
      <c r="C34" s="8" t="s">
        <v>173</v>
      </c>
      <c r="D34" s="8" t="s">
        <v>176</v>
      </c>
      <c r="E34" s="7" t="s">
        <v>235</v>
      </c>
      <c r="F34" s="8" t="s">
        <v>246</v>
      </c>
      <c r="G34" s="8" t="s">
        <v>244</v>
      </c>
      <c r="H34" s="8" t="s">
        <v>34</v>
      </c>
      <c r="I34" s="9">
        <f t="shared" si="0"/>
        <v>7680.4400000000005</v>
      </c>
      <c r="J34" s="9">
        <v>1566.32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893.07</v>
      </c>
      <c r="W34" s="9">
        <v>0</v>
      </c>
      <c r="X34" s="9">
        <v>5221.05</v>
      </c>
      <c r="Y34" s="9">
        <v>0</v>
      </c>
      <c r="Z34" s="9">
        <f t="shared" si="1"/>
        <v>0</v>
      </c>
      <c r="AA34" s="9">
        <v>0</v>
      </c>
      <c r="AB34" s="9">
        <v>0</v>
      </c>
      <c r="AC34" s="9">
        <v>0</v>
      </c>
      <c r="AD34" s="9">
        <v>0</v>
      </c>
      <c r="AE34" s="9">
        <f t="shared" si="2"/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f t="shared" si="3"/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f t="shared" si="4"/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f t="shared" si="5"/>
        <v>0</v>
      </c>
      <c r="BJ34" s="9">
        <v>0</v>
      </c>
      <c r="BK34" s="9">
        <f t="shared" si="6"/>
        <v>7680.4400000000005</v>
      </c>
      <c r="BL34" s="9">
        <f t="shared" si="7"/>
        <v>2371.4100000000003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384.02</v>
      </c>
      <c r="BT34" s="9">
        <v>73.73</v>
      </c>
      <c r="BU34" s="9">
        <v>21.51</v>
      </c>
      <c r="BV34" s="9">
        <v>0</v>
      </c>
      <c r="BW34" s="9">
        <v>0</v>
      </c>
      <c r="BX34" s="9">
        <v>0</v>
      </c>
      <c r="BY34" s="9">
        <v>52.21</v>
      </c>
      <c r="BZ34" s="9">
        <v>0</v>
      </c>
      <c r="CA34" s="9">
        <v>61.14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869.73</v>
      </c>
      <c r="CN34" s="9">
        <v>0</v>
      </c>
      <c r="CO34" s="9">
        <v>877.22</v>
      </c>
      <c r="CP34" s="9">
        <v>0</v>
      </c>
      <c r="CQ34" s="9">
        <v>0</v>
      </c>
      <c r="CR34" s="9">
        <v>31.85</v>
      </c>
      <c r="CS34" s="9">
        <f t="shared" si="8"/>
        <v>5309.030000000001</v>
      </c>
    </row>
    <row r="35" spans="1:97" ht="15">
      <c r="A35" s="8" t="s">
        <v>192</v>
      </c>
      <c r="B35" s="8">
        <v>10250</v>
      </c>
      <c r="C35" s="8" t="s">
        <v>173</v>
      </c>
      <c r="D35" s="8" t="s">
        <v>176</v>
      </c>
      <c r="E35" s="7" t="s">
        <v>235</v>
      </c>
      <c r="F35" s="8" t="s">
        <v>246</v>
      </c>
      <c r="G35" s="8" t="s">
        <v>244</v>
      </c>
      <c r="H35" s="8" t="s">
        <v>34</v>
      </c>
      <c r="I35" s="9">
        <f t="shared" si="0"/>
        <v>5510.67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289.62</v>
      </c>
      <c r="W35" s="9">
        <v>0</v>
      </c>
      <c r="X35" s="9">
        <v>5221.05</v>
      </c>
      <c r="Y35" s="9">
        <v>0</v>
      </c>
      <c r="Z35" s="9">
        <f t="shared" si="1"/>
        <v>0</v>
      </c>
      <c r="AA35" s="9">
        <v>0</v>
      </c>
      <c r="AB35" s="9">
        <v>0</v>
      </c>
      <c r="AC35" s="9">
        <v>0</v>
      </c>
      <c r="AD35" s="9">
        <v>0</v>
      </c>
      <c r="AE35" s="9">
        <f t="shared" si="2"/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f t="shared" si="3"/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f t="shared" si="4"/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f t="shared" si="5"/>
        <v>0</v>
      </c>
      <c r="BJ35" s="9">
        <v>0</v>
      </c>
      <c r="BK35" s="9">
        <f t="shared" si="6"/>
        <v>5510.67</v>
      </c>
      <c r="BL35" s="9">
        <f t="shared" si="7"/>
        <v>3684.3</v>
      </c>
      <c r="BM35" s="9">
        <v>0</v>
      </c>
      <c r="BN35" s="9">
        <v>0</v>
      </c>
      <c r="BO35" s="9">
        <v>508.84</v>
      </c>
      <c r="BP35" s="9">
        <v>401.34</v>
      </c>
      <c r="BQ35" s="9">
        <v>930.68</v>
      </c>
      <c r="BR35" s="9">
        <v>0</v>
      </c>
      <c r="BS35" s="9">
        <v>440.85</v>
      </c>
      <c r="BT35" s="9">
        <v>52.9</v>
      </c>
      <c r="BU35" s="9">
        <v>15.43</v>
      </c>
      <c r="BV35" s="9">
        <v>242.69</v>
      </c>
      <c r="BW35" s="9">
        <v>0</v>
      </c>
      <c r="BX35" s="9">
        <v>0</v>
      </c>
      <c r="BY35" s="9">
        <v>52.21</v>
      </c>
      <c r="BZ35" s="9">
        <v>0</v>
      </c>
      <c r="CA35" s="9">
        <v>55.11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v>354.73</v>
      </c>
      <c r="CN35" s="9">
        <v>0</v>
      </c>
      <c r="CO35" s="9">
        <v>597.67</v>
      </c>
      <c r="CP35" s="9">
        <v>0</v>
      </c>
      <c r="CQ35" s="9">
        <v>0</v>
      </c>
      <c r="CR35" s="9">
        <v>31.85</v>
      </c>
      <c r="CS35" s="9">
        <f t="shared" si="8"/>
        <v>1826.37</v>
      </c>
    </row>
    <row r="36" spans="1:97" ht="15">
      <c r="A36" s="8" t="s">
        <v>118</v>
      </c>
      <c r="B36" s="8">
        <v>10261</v>
      </c>
      <c r="C36" s="8" t="s">
        <v>112</v>
      </c>
      <c r="D36" s="8" t="s">
        <v>117</v>
      </c>
      <c r="E36" s="7" t="s">
        <v>235</v>
      </c>
      <c r="F36" s="8" t="s">
        <v>247</v>
      </c>
      <c r="G36" s="8" t="s">
        <v>244</v>
      </c>
      <c r="H36" s="8" t="s">
        <v>9</v>
      </c>
      <c r="I36" s="9">
        <f t="shared" si="0"/>
        <v>15105.88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2732.42</v>
      </c>
      <c r="W36" s="9">
        <v>0</v>
      </c>
      <c r="X36" s="9">
        <v>12373.46</v>
      </c>
      <c r="Y36" s="9">
        <v>0</v>
      </c>
      <c r="Z36" s="9">
        <f t="shared" si="1"/>
        <v>0</v>
      </c>
      <c r="AA36" s="9">
        <v>0</v>
      </c>
      <c r="AB36" s="9">
        <v>0</v>
      </c>
      <c r="AC36" s="9">
        <v>0</v>
      </c>
      <c r="AD36" s="9">
        <v>0</v>
      </c>
      <c r="AE36" s="9">
        <f t="shared" si="2"/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f t="shared" si="3"/>
        <v>17879.89</v>
      </c>
      <c r="AN36" s="9">
        <v>0</v>
      </c>
      <c r="AO36" s="9">
        <v>4469.97</v>
      </c>
      <c r="AP36" s="9">
        <v>0</v>
      </c>
      <c r="AQ36" s="9">
        <v>0</v>
      </c>
      <c r="AR36" s="9">
        <v>0</v>
      </c>
      <c r="AS36" s="9">
        <v>0</v>
      </c>
      <c r="AT36" s="9">
        <v>364.32</v>
      </c>
      <c r="AU36" s="9">
        <v>1457.29</v>
      </c>
      <c r="AV36" s="9">
        <v>3339.34</v>
      </c>
      <c r="AW36" s="9">
        <v>0</v>
      </c>
      <c r="AX36" s="9">
        <v>6599.18</v>
      </c>
      <c r="AY36" s="9">
        <v>1649.79</v>
      </c>
      <c r="AZ36" s="9">
        <f t="shared" si="4"/>
        <v>8939.96</v>
      </c>
      <c r="BA36" s="9">
        <v>0</v>
      </c>
      <c r="BB36" s="9">
        <v>2234.99</v>
      </c>
      <c r="BC36" s="9">
        <v>0</v>
      </c>
      <c r="BD36" s="9">
        <v>0</v>
      </c>
      <c r="BE36" s="9">
        <v>910.81</v>
      </c>
      <c r="BF36" s="9">
        <v>1669.67</v>
      </c>
      <c r="BG36" s="9">
        <v>0</v>
      </c>
      <c r="BH36" s="9">
        <v>4124.49</v>
      </c>
      <c r="BI36" s="9">
        <f t="shared" si="5"/>
        <v>0</v>
      </c>
      <c r="BJ36" s="9">
        <v>0</v>
      </c>
      <c r="BK36" s="9">
        <f t="shared" si="6"/>
        <v>41925.729999999996</v>
      </c>
      <c r="BL36" s="9">
        <f t="shared" si="7"/>
        <v>15728.009999999998</v>
      </c>
      <c r="BM36" s="9">
        <v>0</v>
      </c>
      <c r="BN36" s="9">
        <v>0</v>
      </c>
      <c r="BO36" s="9">
        <v>36.39</v>
      </c>
      <c r="BP36" s="9">
        <v>437.82</v>
      </c>
      <c r="BQ36" s="9">
        <v>1065.96</v>
      </c>
      <c r="BR36" s="9">
        <v>0</v>
      </c>
      <c r="BS36" s="9">
        <v>295.18</v>
      </c>
      <c r="BT36" s="9">
        <v>141.69</v>
      </c>
      <c r="BU36" s="9">
        <v>41.33</v>
      </c>
      <c r="BV36" s="9">
        <v>0</v>
      </c>
      <c r="BW36" s="9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8056.47</v>
      </c>
      <c r="CK36" s="9">
        <v>0</v>
      </c>
      <c r="CL36" s="9">
        <v>828.38</v>
      </c>
      <c r="CM36" s="9">
        <v>924.29</v>
      </c>
      <c r="CN36" s="9">
        <v>3819.81</v>
      </c>
      <c r="CO36" s="9">
        <v>48.84</v>
      </c>
      <c r="CP36" s="9">
        <v>0</v>
      </c>
      <c r="CQ36" s="9">
        <v>0</v>
      </c>
      <c r="CR36" s="9">
        <v>31.85</v>
      </c>
      <c r="CS36" s="9">
        <f t="shared" si="8"/>
        <v>26197.719999999998</v>
      </c>
    </row>
    <row r="37" spans="1:97" ht="15">
      <c r="A37" s="8" t="s">
        <v>119</v>
      </c>
      <c r="B37" s="8">
        <v>10273</v>
      </c>
      <c r="C37" s="8" t="s">
        <v>112</v>
      </c>
      <c r="D37" s="8" t="s">
        <v>117</v>
      </c>
      <c r="E37" s="7" t="s">
        <v>235</v>
      </c>
      <c r="F37" s="8" t="s">
        <v>254</v>
      </c>
      <c r="G37" s="8" t="s">
        <v>244</v>
      </c>
      <c r="H37" s="8" t="s">
        <v>109</v>
      </c>
      <c r="I37" s="9">
        <f t="shared" si="0"/>
        <v>15322.81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560.83</v>
      </c>
      <c r="S37" s="9">
        <v>0</v>
      </c>
      <c r="T37" s="9">
        <v>0</v>
      </c>
      <c r="U37" s="9">
        <v>0</v>
      </c>
      <c r="V37" s="9">
        <v>1893.58</v>
      </c>
      <c r="W37" s="9">
        <v>0</v>
      </c>
      <c r="X37" s="9">
        <v>12868.4</v>
      </c>
      <c r="Y37" s="9">
        <v>0</v>
      </c>
      <c r="Z37" s="9">
        <f t="shared" si="1"/>
        <v>0</v>
      </c>
      <c r="AA37" s="9">
        <v>0</v>
      </c>
      <c r="AB37" s="9">
        <v>0</v>
      </c>
      <c r="AC37" s="9">
        <v>0</v>
      </c>
      <c r="AD37" s="9">
        <v>0</v>
      </c>
      <c r="AE37" s="9">
        <f t="shared" si="2"/>
        <v>672.78</v>
      </c>
      <c r="AF37" s="9">
        <v>0</v>
      </c>
      <c r="AG37" s="9">
        <v>0</v>
      </c>
      <c r="AH37" s="9">
        <v>0</v>
      </c>
      <c r="AI37" s="9">
        <v>0</v>
      </c>
      <c r="AJ37" s="9">
        <v>672.78</v>
      </c>
      <c r="AK37" s="9">
        <v>0</v>
      </c>
      <c r="AL37" s="9">
        <v>0</v>
      </c>
      <c r="AM37" s="9">
        <f t="shared" si="3"/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f t="shared" si="4"/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f t="shared" si="5"/>
        <v>0</v>
      </c>
      <c r="BJ37" s="9">
        <v>0</v>
      </c>
      <c r="BK37" s="9">
        <f t="shared" si="6"/>
        <v>15995.59</v>
      </c>
      <c r="BL37" s="9">
        <f t="shared" si="7"/>
        <v>6509.170000000001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2951.82</v>
      </c>
      <c r="BT37" s="9">
        <v>141.69</v>
      </c>
      <c r="BU37" s="9">
        <v>41.33</v>
      </c>
      <c r="BV37" s="9">
        <v>0</v>
      </c>
      <c r="BW37" s="9">
        <v>0</v>
      </c>
      <c r="BX37" s="9">
        <v>0</v>
      </c>
      <c r="BY37" s="9">
        <v>128.68</v>
      </c>
      <c r="BZ37" s="9">
        <v>0</v>
      </c>
      <c r="CA37" s="9">
        <v>147.62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2188.96</v>
      </c>
      <c r="CN37" s="9">
        <v>0</v>
      </c>
      <c r="CO37" s="9">
        <v>877.22</v>
      </c>
      <c r="CP37" s="9">
        <v>0</v>
      </c>
      <c r="CQ37" s="9">
        <v>0</v>
      </c>
      <c r="CR37" s="9">
        <v>31.85</v>
      </c>
      <c r="CS37" s="9">
        <f t="shared" si="8"/>
        <v>9486.419999999998</v>
      </c>
    </row>
    <row r="38" spans="1:97" ht="15">
      <c r="A38" s="8" t="s">
        <v>193</v>
      </c>
      <c r="B38" s="8">
        <v>10285</v>
      </c>
      <c r="C38" s="8" t="s">
        <v>173</v>
      </c>
      <c r="D38" s="8" t="s">
        <v>176</v>
      </c>
      <c r="E38" s="7" t="s">
        <v>235</v>
      </c>
      <c r="F38" s="8" t="s">
        <v>257</v>
      </c>
      <c r="G38" s="8" t="s">
        <v>244</v>
      </c>
      <c r="H38" s="8" t="s">
        <v>45</v>
      </c>
      <c r="I38" s="9">
        <f t="shared" si="0"/>
        <v>5321.44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301.2</v>
      </c>
      <c r="W38" s="9">
        <v>0</v>
      </c>
      <c r="X38" s="9">
        <v>5020.24</v>
      </c>
      <c r="Y38" s="9">
        <v>0</v>
      </c>
      <c r="Z38" s="9">
        <f t="shared" si="1"/>
        <v>0</v>
      </c>
      <c r="AA38" s="9">
        <v>0</v>
      </c>
      <c r="AB38" s="9">
        <v>0</v>
      </c>
      <c r="AC38" s="9">
        <v>0</v>
      </c>
      <c r="AD38" s="9">
        <v>0</v>
      </c>
      <c r="AE38" s="9">
        <f t="shared" si="2"/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f t="shared" si="3"/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f t="shared" si="4"/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f t="shared" si="5"/>
        <v>0</v>
      </c>
      <c r="BJ38" s="9">
        <v>0</v>
      </c>
      <c r="BK38" s="9">
        <f t="shared" si="6"/>
        <v>5321.44</v>
      </c>
      <c r="BL38" s="9">
        <f t="shared" si="7"/>
        <v>2522.24</v>
      </c>
      <c r="BM38" s="9">
        <v>0</v>
      </c>
      <c r="BN38" s="9">
        <v>0</v>
      </c>
      <c r="BO38" s="9">
        <v>73.29</v>
      </c>
      <c r="BP38" s="9">
        <v>166.87</v>
      </c>
      <c r="BQ38" s="9">
        <v>898.65</v>
      </c>
      <c r="BR38" s="9">
        <v>0</v>
      </c>
      <c r="BS38" s="9">
        <v>372.5</v>
      </c>
      <c r="BT38" s="9">
        <v>51.09</v>
      </c>
      <c r="BU38" s="9">
        <v>14.9</v>
      </c>
      <c r="BV38" s="9">
        <v>0</v>
      </c>
      <c r="BW38" s="9">
        <v>0</v>
      </c>
      <c r="BX38" s="9">
        <v>0</v>
      </c>
      <c r="BY38" s="9">
        <v>50.2</v>
      </c>
      <c r="BZ38" s="9">
        <v>0</v>
      </c>
      <c r="CA38" s="9">
        <v>53.21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31.85</v>
      </c>
      <c r="CI38" s="9">
        <v>0</v>
      </c>
      <c r="CJ38" s="9">
        <v>0</v>
      </c>
      <c r="CK38" s="9">
        <v>0</v>
      </c>
      <c r="CL38" s="9">
        <v>0</v>
      </c>
      <c r="CM38" s="9">
        <v>206.65</v>
      </c>
      <c r="CN38" s="9">
        <v>0</v>
      </c>
      <c r="CO38" s="9">
        <v>571.18</v>
      </c>
      <c r="CP38" s="9">
        <v>0</v>
      </c>
      <c r="CQ38" s="9">
        <v>0</v>
      </c>
      <c r="CR38" s="9">
        <v>31.85</v>
      </c>
      <c r="CS38" s="9">
        <f t="shared" si="8"/>
        <v>2799.2</v>
      </c>
    </row>
    <row r="39" spans="1:97" ht="15">
      <c r="A39" s="8" t="s">
        <v>200</v>
      </c>
      <c r="B39" s="8">
        <v>10297</v>
      </c>
      <c r="C39" s="8" t="s">
        <v>173</v>
      </c>
      <c r="D39" s="8" t="s">
        <v>199</v>
      </c>
      <c r="E39" s="7" t="s">
        <v>235</v>
      </c>
      <c r="F39" s="8" t="s">
        <v>256</v>
      </c>
      <c r="G39" s="8" t="s">
        <v>244</v>
      </c>
      <c r="H39" s="8" t="s">
        <v>45</v>
      </c>
      <c r="I39" s="9">
        <f t="shared" si="0"/>
        <v>5909.639999999999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1082.49</v>
      </c>
      <c r="W39" s="9">
        <v>0</v>
      </c>
      <c r="X39" s="9">
        <v>4827.15</v>
      </c>
      <c r="Y39" s="9">
        <v>0</v>
      </c>
      <c r="Z39" s="9">
        <f t="shared" si="1"/>
        <v>0</v>
      </c>
      <c r="AA39" s="9">
        <v>0</v>
      </c>
      <c r="AB39" s="9">
        <v>0</v>
      </c>
      <c r="AC39" s="9">
        <v>0</v>
      </c>
      <c r="AD39" s="9">
        <v>0</v>
      </c>
      <c r="AE39" s="9">
        <f t="shared" si="2"/>
        <v>5909.639999999999</v>
      </c>
      <c r="AF39" s="9">
        <v>2234.87</v>
      </c>
      <c r="AG39" s="9">
        <v>3674.77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f t="shared" si="3"/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f t="shared" si="4"/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f t="shared" si="5"/>
        <v>0</v>
      </c>
      <c r="BJ39" s="9">
        <v>0</v>
      </c>
      <c r="BK39" s="9">
        <f t="shared" si="6"/>
        <v>11819.279999999999</v>
      </c>
      <c r="BL39" s="9">
        <f t="shared" si="7"/>
        <v>11750.09</v>
      </c>
      <c r="BM39" s="9">
        <v>0</v>
      </c>
      <c r="BN39" s="9">
        <v>0</v>
      </c>
      <c r="BO39" s="9">
        <v>722.63</v>
      </c>
      <c r="BP39" s="9">
        <v>114.51</v>
      </c>
      <c r="BQ39" s="9">
        <v>997.85</v>
      </c>
      <c r="BR39" s="9">
        <v>0</v>
      </c>
      <c r="BS39" s="9">
        <v>118.19</v>
      </c>
      <c r="BT39" s="9">
        <v>56.73</v>
      </c>
      <c r="BU39" s="9">
        <v>16.55</v>
      </c>
      <c r="BV39" s="9">
        <v>0</v>
      </c>
      <c r="BW39" s="9">
        <v>0</v>
      </c>
      <c r="BX39" s="9">
        <v>0</v>
      </c>
      <c r="BY39" s="9">
        <v>48.27</v>
      </c>
      <c r="BZ39" s="9">
        <v>0</v>
      </c>
      <c r="CA39" s="9">
        <v>59.1</v>
      </c>
      <c r="CB39" s="9">
        <v>0</v>
      </c>
      <c r="CC39" s="9">
        <v>0</v>
      </c>
      <c r="CD39" s="9">
        <v>3674.77</v>
      </c>
      <c r="CE39" s="9">
        <v>0</v>
      </c>
      <c r="CF39" s="9">
        <v>0</v>
      </c>
      <c r="CG39" s="9">
        <v>0</v>
      </c>
      <c r="CH39" s="9">
        <v>31.85</v>
      </c>
      <c r="CI39" s="9">
        <v>5909.64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f t="shared" si="8"/>
        <v>69.18999999999869</v>
      </c>
    </row>
    <row r="40" spans="1:97" ht="15">
      <c r="A40" s="8" t="s">
        <v>111</v>
      </c>
      <c r="B40" s="8">
        <v>10303</v>
      </c>
      <c r="C40" s="8" t="s">
        <v>112</v>
      </c>
      <c r="D40" s="8" t="s">
        <v>113</v>
      </c>
      <c r="E40" s="7" t="s">
        <v>235</v>
      </c>
      <c r="F40" s="8" t="s">
        <v>254</v>
      </c>
      <c r="G40" s="8" t="s">
        <v>244</v>
      </c>
      <c r="H40" s="8" t="s">
        <v>45</v>
      </c>
      <c r="I40" s="9">
        <f t="shared" si="0"/>
        <v>13640.49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772.09</v>
      </c>
      <c r="W40" s="9">
        <v>0</v>
      </c>
      <c r="X40" s="9">
        <v>12868.4</v>
      </c>
      <c r="Y40" s="9">
        <v>0</v>
      </c>
      <c r="Z40" s="9">
        <f t="shared" si="1"/>
        <v>0</v>
      </c>
      <c r="AA40" s="9">
        <v>0</v>
      </c>
      <c r="AB40" s="9">
        <v>0</v>
      </c>
      <c r="AC40" s="9">
        <v>0</v>
      </c>
      <c r="AD40" s="9">
        <v>0</v>
      </c>
      <c r="AE40" s="9">
        <f t="shared" si="2"/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f t="shared" si="3"/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f t="shared" si="4"/>
        <v>0</v>
      </c>
      <c r="BA40" s="9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9">
        <v>0</v>
      </c>
      <c r="BH40" s="9">
        <v>0</v>
      </c>
      <c r="BI40" s="9">
        <f t="shared" si="5"/>
        <v>0</v>
      </c>
      <c r="BJ40" s="9">
        <v>0</v>
      </c>
      <c r="BK40" s="9">
        <f t="shared" si="6"/>
        <v>13640.49</v>
      </c>
      <c r="BL40" s="9">
        <f t="shared" si="7"/>
        <v>8713.46</v>
      </c>
      <c r="BM40" s="9">
        <v>1364.05</v>
      </c>
      <c r="BN40" s="9">
        <v>0</v>
      </c>
      <c r="BO40" s="9">
        <v>778.31</v>
      </c>
      <c r="BP40" s="9">
        <v>192.55</v>
      </c>
      <c r="BQ40" s="9">
        <v>1065.96</v>
      </c>
      <c r="BR40" s="9">
        <v>0</v>
      </c>
      <c r="BS40" s="9">
        <v>1636.86</v>
      </c>
      <c r="BT40" s="9">
        <v>130.95</v>
      </c>
      <c r="BU40" s="9">
        <v>38.19</v>
      </c>
      <c r="BV40" s="9">
        <v>531.81</v>
      </c>
      <c r="BW40" s="9">
        <v>0</v>
      </c>
      <c r="BX40" s="9">
        <v>0</v>
      </c>
      <c r="BY40" s="9">
        <v>128.68</v>
      </c>
      <c r="BZ40" s="9">
        <v>0</v>
      </c>
      <c r="CA40" s="9">
        <v>136.4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31.85</v>
      </c>
      <c r="CI40" s="9">
        <v>0</v>
      </c>
      <c r="CJ40" s="9">
        <v>0</v>
      </c>
      <c r="CK40" s="9">
        <v>0</v>
      </c>
      <c r="CL40" s="9">
        <v>0</v>
      </c>
      <c r="CM40" s="9">
        <v>1768.78</v>
      </c>
      <c r="CN40" s="9">
        <v>0</v>
      </c>
      <c r="CO40" s="9">
        <v>877.22</v>
      </c>
      <c r="CP40" s="9">
        <v>0</v>
      </c>
      <c r="CQ40" s="9">
        <v>0</v>
      </c>
      <c r="CR40" s="9">
        <v>31.85</v>
      </c>
      <c r="CS40" s="9">
        <f t="shared" si="8"/>
        <v>4927.030000000001</v>
      </c>
    </row>
    <row r="41" spans="1:97" ht="15">
      <c r="A41" s="8" t="s">
        <v>114</v>
      </c>
      <c r="B41" s="8">
        <v>10315</v>
      </c>
      <c r="C41" s="8" t="s">
        <v>112</v>
      </c>
      <c r="D41" s="8" t="s">
        <v>113</v>
      </c>
      <c r="E41" s="7" t="s">
        <v>235</v>
      </c>
      <c r="F41" s="8" t="s">
        <v>247</v>
      </c>
      <c r="G41" s="8" t="s">
        <v>244</v>
      </c>
      <c r="H41" s="8" t="s">
        <v>9</v>
      </c>
      <c r="I41" s="9">
        <f t="shared" si="0"/>
        <v>14804.849999999999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2431.39</v>
      </c>
      <c r="W41" s="9">
        <v>0</v>
      </c>
      <c r="X41" s="9">
        <v>12373.46</v>
      </c>
      <c r="Y41" s="9">
        <v>0</v>
      </c>
      <c r="Z41" s="9">
        <f t="shared" si="1"/>
        <v>1489.74</v>
      </c>
      <c r="AA41" s="9">
        <v>0</v>
      </c>
      <c r="AB41" s="9">
        <v>212.82</v>
      </c>
      <c r="AC41" s="9">
        <v>1276.92</v>
      </c>
      <c r="AD41" s="9">
        <v>0</v>
      </c>
      <c r="AE41" s="9">
        <f t="shared" si="2"/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f t="shared" si="3"/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f t="shared" si="4"/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9">
        <v>0</v>
      </c>
      <c r="BH41" s="9">
        <v>0</v>
      </c>
      <c r="BI41" s="9">
        <f t="shared" si="5"/>
        <v>0</v>
      </c>
      <c r="BJ41" s="9">
        <v>0</v>
      </c>
      <c r="BK41" s="9">
        <f t="shared" si="6"/>
        <v>16294.589999999998</v>
      </c>
      <c r="BL41" s="9">
        <f t="shared" si="7"/>
        <v>6580.9800000000005</v>
      </c>
      <c r="BM41" s="9">
        <v>0</v>
      </c>
      <c r="BN41" s="9">
        <v>0</v>
      </c>
      <c r="BO41" s="9">
        <v>125.33</v>
      </c>
      <c r="BP41" s="9">
        <v>0</v>
      </c>
      <c r="BQ41" s="9">
        <v>3.76</v>
      </c>
      <c r="BR41" s="9">
        <v>0</v>
      </c>
      <c r="BS41" s="9">
        <v>737.96</v>
      </c>
      <c r="BT41" s="9">
        <v>141.69</v>
      </c>
      <c r="BU41" s="9">
        <v>41.33</v>
      </c>
      <c r="BV41" s="9">
        <v>1460.92</v>
      </c>
      <c r="BW41" s="9">
        <v>0</v>
      </c>
      <c r="BX41" s="9">
        <v>0</v>
      </c>
      <c r="BY41" s="9">
        <v>0</v>
      </c>
      <c r="BZ41" s="9">
        <v>0</v>
      </c>
      <c r="CA41" s="9">
        <v>148.05</v>
      </c>
      <c r="CB41" s="9">
        <v>0</v>
      </c>
      <c r="CC41" s="9">
        <v>0</v>
      </c>
      <c r="CD41" s="9">
        <v>0</v>
      </c>
      <c r="CE41" s="9">
        <v>0</v>
      </c>
      <c r="CF41" s="9">
        <v>0</v>
      </c>
      <c r="CG41" s="9">
        <v>0</v>
      </c>
      <c r="CH41" s="9">
        <v>0</v>
      </c>
      <c r="CI41" s="9">
        <v>0</v>
      </c>
      <c r="CJ41" s="9">
        <v>0</v>
      </c>
      <c r="CK41" s="9">
        <v>0</v>
      </c>
      <c r="CL41" s="9">
        <v>0</v>
      </c>
      <c r="CM41" s="9">
        <v>3012.87</v>
      </c>
      <c r="CN41" s="9">
        <v>0</v>
      </c>
      <c r="CO41" s="9">
        <v>877.22</v>
      </c>
      <c r="CP41" s="9">
        <v>0</v>
      </c>
      <c r="CQ41" s="9">
        <v>0</v>
      </c>
      <c r="CR41" s="9">
        <v>31.85</v>
      </c>
      <c r="CS41" s="9">
        <f t="shared" si="8"/>
        <v>9713.609999999997</v>
      </c>
    </row>
    <row r="42" spans="1:97" ht="15">
      <c r="A42" s="8" t="s">
        <v>73</v>
      </c>
      <c r="B42" s="8">
        <v>10327</v>
      </c>
      <c r="C42" s="8" t="s">
        <v>74</v>
      </c>
      <c r="D42" s="8" t="s">
        <v>75</v>
      </c>
      <c r="E42" s="7" t="s">
        <v>235</v>
      </c>
      <c r="F42" s="8" t="s">
        <v>247</v>
      </c>
      <c r="G42" s="8" t="s">
        <v>244</v>
      </c>
      <c r="H42" s="8" t="s">
        <v>45</v>
      </c>
      <c r="I42" s="9">
        <f t="shared" si="0"/>
        <v>13840.619999999999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1467.16</v>
      </c>
      <c r="W42" s="9">
        <v>0</v>
      </c>
      <c r="X42" s="9">
        <v>12373.46</v>
      </c>
      <c r="Y42" s="9">
        <v>0</v>
      </c>
      <c r="Z42" s="9">
        <f t="shared" si="1"/>
        <v>0</v>
      </c>
      <c r="AA42" s="9">
        <v>0</v>
      </c>
      <c r="AB42" s="9">
        <v>0</v>
      </c>
      <c r="AC42" s="9">
        <v>0</v>
      </c>
      <c r="AD42" s="9">
        <v>0</v>
      </c>
      <c r="AE42" s="9">
        <f t="shared" si="2"/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f t="shared" si="3"/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f t="shared" si="4"/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9">
        <v>0</v>
      </c>
      <c r="BH42" s="9">
        <v>0</v>
      </c>
      <c r="BI42" s="9">
        <f t="shared" si="5"/>
        <v>0</v>
      </c>
      <c r="BJ42" s="9">
        <v>0</v>
      </c>
      <c r="BK42" s="9">
        <f t="shared" si="6"/>
        <v>13840.619999999999</v>
      </c>
      <c r="BL42" s="9">
        <f t="shared" si="7"/>
        <v>4614.710000000001</v>
      </c>
      <c r="BM42" s="9">
        <v>0</v>
      </c>
      <c r="BN42" s="9">
        <v>0</v>
      </c>
      <c r="BO42" s="9">
        <v>0</v>
      </c>
      <c r="BP42" s="9">
        <v>0</v>
      </c>
      <c r="BQ42" s="9">
        <v>1062.2</v>
      </c>
      <c r="BR42" s="9">
        <v>0</v>
      </c>
      <c r="BS42" s="9">
        <v>0</v>
      </c>
      <c r="BT42" s="9">
        <v>0</v>
      </c>
      <c r="BU42" s="9">
        <v>0</v>
      </c>
      <c r="BV42" s="9">
        <v>0</v>
      </c>
      <c r="BW42" s="9">
        <v>0</v>
      </c>
      <c r="BX42" s="9">
        <v>0</v>
      </c>
      <c r="BY42" s="9">
        <v>0</v>
      </c>
      <c r="BZ42" s="9">
        <v>0</v>
      </c>
      <c r="CA42" s="9">
        <v>0</v>
      </c>
      <c r="CB42" s="9">
        <v>0</v>
      </c>
      <c r="CC42" s="9">
        <v>0</v>
      </c>
      <c r="CD42" s="9">
        <v>0</v>
      </c>
      <c r="CE42" s="9">
        <v>0</v>
      </c>
      <c r="CF42" s="9">
        <v>0</v>
      </c>
      <c r="CG42" s="9">
        <v>0</v>
      </c>
      <c r="CH42" s="9">
        <v>0</v>
      </c>
      <c r="CI42" s="9">
        <v>0</v>
      </c>
      <c r="CJ42" s="9">
        <v>0</v>
      </c>
      <c r="CK42" s="9">
        <v>0</v>
      </c>
      <c r="CL42" s="9">
        <v>0</v>
      </c>
      <c r="CM42" s="9">
        <v>2643.44</v>
      </c>
      <c r="CN42" s="9">
        <v>0</v>
      </c>
      <c r="CO42" s="9">
        <v>877.22</v>
      </c>
      <c r="CP42" s="9">
        <v>0</v>
      </c>
      <c r="CQ42" s="9">
        <v>0</v>
      </c>
      <c r="CR42" s="9">
        <v>31.85</v>
      </c>
      <c r="CS42" s="9">
        <f t="shared" si="8"/>
        <v>9225.909999999998</v>
      </c>
    </row>
    <row r="43" spans="1:97" ht="15">
      <c r="A43" s="8" t="s">
        <v>92</v>
      </c>
      <c r="B43" s="8">
        <v>10339</v>
      </c>
      <c r="C43" s="8" t="s">
        <v>74</v>
      </c>
      <c r="D43" s="8" t="s">
        <v>90</v>
      </c>
      <c r="E43" s="7" t="s">
        <v>235</v>
      </c>
      <c r="F43" s="8" t="s">
        <v>254</v>
      </c>
      <c r="G43" s="8" t="s">
        <v>244</v>
      </c>
      <c r="H43" s="8" t="s">
        <v>93</v>
      </c>
      <c r="I43" s="9">
        <f aca="true" t="shared" si="9" ref="I43:I74">SUM(J43:Y43)</f>
        <v>16155.59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560.83</v>
      </c>
      <c r="S43" s="9">
        <v>0</v>
      </c>
      <c r="T43" s="9">
        <v>0</v>
      </c>
      <c r="U43" s="9">
        <v>0</v>
      </c>
      <c r="V43" s="9">
        <v>2726.36</v>
      </c>
      <c r="W43" s="9">
        <v>0</v>
      </c>
      <c r="X43" s="9">
        <v>12868.4</v>
      </c>
      <c r="Y43" s="9">
        <v>0</v>
      </c>
      <c r="Z43" s="9">
        <f t="shared" si="1"/>
        <v>0</v>
      </c>
      <c r="AA43" s="9">
        <v>0</v>
      </c>
      <c r="AB43" s="9">
        <v>0</v>
      </c>
      <c r="AC43" s="9">
        <v>0</v>
      </c>
      <c r="AD43" s="9">
        <v>0</v>
      </c>
      <c r="AE43" s="9">
        <f aca="true" t="shared" si="10" ref="AE43:AE74">SUM(AF43:AL43)</f>
        <v>2180.3</v>
      </c>
      <c r="AF43" s="9">
        <v>0</v>
      </c>
      <c r="AG43" s="9">
        <v>0</v>
      </c>
      <c r="AH43" s="9">
        <v>1507.52</v>
      </c>
      <c r="AI43" s="9">
        <v>0</v>
      </c>
      <c r="AJ43" s="9">
        <v>672.78</v>
      </c>
      <c r="AK43" s="9">
        <v>0</v>
      </c>
      <c r="AL43" s="9">
        <v>0</v>
      </c>
      <c r="AM43" s="9">
        <f aca="true" t="shared" si="11" ref="AM43:AM74">SUM(AN43:AY43)</f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f t="shared" si="4"/>
        <v>0</v>
      </c>
      <c r="BA43" s="9">
        <v>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9">
        <v>0</v>
      </c>
      <c r="BH43" s="9">
        <v>0</v>
      </c>
      <c r="BI43" s="9">
        <f aca="true" t="shared" si="12" ref="BI43:BI74">SUM(BJ43:BJ43)</f>
        <v>0</v>
      </c>
      <c r="BJ43" s="9">
        <v>0</v>
      </c>
      <c r="BK43" s="9">
        <f aca="true" t="shared" si="13" ref="BK43:BK74">BI43+AZ43+AM43+AE43+Z43+I43</f>
        <v>18335.89</v>
      </c>
      <c r="BL43" s="9">
        <f aca="true" t="shared" si="14" ref="BL43:BL74">SUM(BM43:CR43)</f>
        <v>4950.39</v>
      </c>
      <c r="BM43" s="9">
        <v>0</v>
      </c>
      <c r="BN43" s="9">
        <v>0</v>
      </c>
      <c r="BO43" s="9">
        <v>0</v>
      </c>
      <c r="BP43" s="9">
        <v>0</v>
      </c>
      <c r="BQ43" s="9">
        <v>0</v>
      </c>
      <c r="BR43" s="9">
        <v>0</v>
      </c>
      <c r="BS43" s="9">
        <v>295.18</v>
      </c>
      <c r="BT43" s="9">
        <v>141.69</v>
      </c>
      <c r="BU43" s="9">
        <v>41.33</v>
      </c>
      <c r="BV43" s="9">
        <v>0</v>
      </c>
      <c r="BW43" s="9">
        <v>0</v>
      </c>
      <c r="BX43" s="9">
        <v>0</v>
      </c>
      <c r="BY43" s="9">
        <v>0</v>
      </c>
      <c r="BZ43" s="9">
        <v>0</v>
      </c>
      <c r="CA43" s="9">
        <v>0</v>
      </c>
      <c r="CB43" s="9">
        <v>0</v>
      </c>
      <c r="CC43" s="9">
        <v>0</v>
      </c>
      <c r="CD43" s="9">
        <v>0</v>
      </c>
      <c r="CE43" s="9">
        <v>0</v>
      </c>
      <c r="CF43" s="9">
        <v>0</v>
      </c>
      <c r="CG43" s="9">
        <v>0</v>
      </c>
      <c r="CH43" s="9">
        <v>0</v>
      </c>
      <c r="CI43" s="9">
        <v>0</v>
      </c>
      <c r="CJ43" s="9">
        <v>0</v>
      </c>
      <c r="CK43" s="9">
        <v>0</v>
      </c>
      <c r="CL43" s="9">
        <v>0</v>
      </c>
      <c r="CM43" s="9">
        <v>3563.12</v>
      </c>
      <c r="CN43" s="9">
        <v>0</v>
      </c>
      <c r="CO43" s="9">
        <v>877.22</v>
      </c>
      <c r="CP43" s="9">
        <v>0</v>
      </c>
      <c r="CQ43" s="9">
        <v>0</v>
      </c>
      <c r="CR43" s="9">
        <v>31.85</v>
      </c>
      <c r="CS43" s="9">
        <f aca="true" t="shared" si="15" ref="CS43:CS74">BK43-BL43</f>
        <v>13385.5</v>
      </c>
    </row>
    <row r="44" spans="1:97" ht="15">
      <c r="A44" s="8" t="s">
        <v>169</v>
      </c>
      <c r="B44" s="8">
        <v>10340</v>
      </c>
      <c r="C44" s="8" t="s">
        <v>141</v>
      </c>
      <c r="D44" s="8" t="s">
        <v>170</v>
      </c>
      <c r="E44" s="7" t="s">
        <v>235</v>
      </c>
      <c r="F44" s="8" t="s">
        <v>258</v>
      </c>
      <c r="G44" s="8" t="s">
        <v>244</v>
      </c>
      <c r="H44" s="8" t="s">
        <v>13</v>
      </c>
      <c r="I44" s="9">
        <f t="shared" si="9"/>
        <v>6114.219999999999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2445.99</v>
      </c>
      <c r="W44" s="9">
        <v>0</v>
      </c>
      <c r="X44" s="9">
        <v>3668.23</v>
      </c>
      <c r="Y44" s="9">
        <v>0</v>
      </c>
      <c r="Z44" s="9">
        <f t="shared" si="1"/>
        <v>0</v>
      </c>
      <c r="AA44" s="9">
        <v>0</v>
      </c>
      <c r="AB44" s="9">
        <v>0</v>
      </c>
      <c r="AC44" s="9">
        <v>0</v>
      </c>
      <c r="AD44" s="9">
        <v>0</v>
      </c>
      <c r="AE44" s="9">
        <f t="shared" si="10"/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f t="shared" si="11"/>
        <v>6513.28</v>
      </c>
      <c r="AN44" s="9">
        <v>0</v>
      </c>
      <c r="AO44" s="9">
        <v>1628.32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1223</v>
      </c>
      <c r="AV44" s="9">
        <v>951.79</v>
      </c>
      <c r="AW44" s="9">
        <v>876.05</v>
      </c>
      <c r="AX44" s="9">
        <v>1834.12</v>
      </c>
      <c r="AY44" s="9">
        <v>0</v>
      </c>
      <c r="AZ44" s="9">
        <f t="shared" si="4"/>
        <v>4342.16</v>
      </c>
      <c r="BA44" s="9">
        <v>0</v>
      </c>
      <c r="BB44" s="9">
        <v>1085.54</v>
      </c>
      <c r="BC44" s="9">
        <v>0</v>
      </c>
      <c r="BD44" s="9">
        <v>0</v>
      </c>
      <c r="BE44" s="9">
        <v>815.33</v>
      </c>
      <c r="BF44" s="9">
        <v>634.52</v>
      </c>
      <c r="BG44" s="9">
        <v>584.03</v>
      </c>
      <c r="BH44" s="9">
        <v>1222.74</v>
      </c>
      <c r="BI44" s="9">
        <f t="shared" si="12"/>
        <v>0</v>
      </c>
      <c r="BJ44" s="9">
        <v>0</v>
      </c>
      <c r="BK44" s="9">
        <f t="shared" si="13"/>
        <v>16969.659999999996</v>
      </c>
      <c r="BL44" s="9">
        <f t="shared" si="14"/>
        <v>4766.66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9">
        <v>0</v>
      </c>
      <c r="BS44" s="9">
        <v>0</v>
      </c>
      <c r="BT44" s="9">
        <v>0</v>
      </c>
      <c r="BU44" s="9">
        <v>0</v>
      </c>
      <c r="BV44" s="9">
        <v>0</v>
      </c>
      <c r="BW44" s="9">
        <v>0</v>
      </c>
      <c r="BX44" s="9">
        <v>0</v>
      </c>
      <c r="BY44" s="9">
        <v>0</v>
      </c>
      <c r="BZ44" s="9">
        <v>0</v>
      </c>
      <c r="CA44" s="9">
        <v>0</v>
      </c>
      <c r="CB44" s="9">
        <v>0</v>
      </c>
      <c r="CC44" s="9">
        <v>0</v>
      </c>
      <c r="CD44" s="9">
        <v>0</v>
      </c>
      <c r="CE44" s="9">
        <v>0</v>
      </c>
      <c r="CF44" s="9">
        <v>0</v>
      </c>
      <c r="CG44" s="9">
        <v>0</v>
      </c>
      <c r="CH44" s="9">
        <v>0</v>
      </c>
      <c r="CI44" s="9">
        <v>0</v>
      </c>
      <c r="CJ44" s="9">
        <v>3057.12</v>
      </c>
      <c r="CK44" s="9">
        <v>0</v>
      </c>
      <c r="CL44" s="9">
        <v>748.03</v>
      </c>
      <c r="CM44" s="9">
        <v>84.39</v>
      </c>
      <c r="CN44" s="9">
        <v>716.08</v>
      </c>
      <c r="CO44" s="9">
        <v>129.19</v>
      </c>
      <c r="CP44" s="9">
        <v>0</v>
      </c>
      <c r="CQ44" s="9">
        <v>0</v>
      </c>
      <c r="CR44" s="9">
        <v>31.85</v>
      </c>
      <c r="CS44" s="9">
        <f t="shared" si="15"/>
        <v>12202.999999999996</v>
      </c>
    </row>
    <row r="45" spans="1:97" ht="15">
      <c r="A45" s="8" t="s">
        <v>194</v>
      </c>
      <c r="B45" s="8">
        <v>10352</v>
      </c>
      <c r="C45" s="8" t="s">
        <v>173</v>
      </c>
      <c r="D45" s="8" t="s">
        <v>176</v>
      </c>
      <c r="E45" s="7" t="s">
        <v>235</v>
      </c>
      <c r="F45" s="8" t="s">
        <v>256</v>
      </c>
      <c r="G45" s="8" t="s">
        <v>244</v>
      </c>
      <c r="H45" s="8" t="s">
        <v>34</v>
      </c>
      <c r="I45" s="9">
        <f t="shared" si="9"/>
        <v>6564.92</v>
      </c>
      <c r="J45" s="9">
        <v>1448.15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289.62</v>
      </c>
      <c r="W45" s="9">
        <v>0</v>
      </c>
      <c r="X45" s="9">
        <v>4827.15</v>
      </c>
      <c r="Y45" s="9">
        <v>0</v>
      </c>
      <c r="Z45" s="9">
        <f t="shared" si="1"/>
        <v>408.27</v>
      </c>
      <c r="AA45" s="9">
        <v>408.27</v>
      </c>
      <c r="AB45" s="9">
        <v>0</v>
      </c>
      <c r="AC45" s="9">
        <v>0</v>
      </c>
      <c r="AD45" s="9">
        <v>0</v>
      </c>
      <c r="AE45" s="9">
        <f t="shared" si="10"/>
        <v>1364</v>
      </c>
      <c r="AF45" s="9">
        <v>0</v>
      </c>
      <c r="AG45" s="9">
        <v>0</v>
      </c>
      <c r="AH45" s="9">
        <v>0</v>
      </c>
      <c r="AI45" s="9">
        <v>950</v>
      </c>
      <c r="AJ45" s="9">
        <v>0</v>
      </c>
      <c r="AK45" s="9">
        <v>414</v>
      </c>
      <c r="AL45" s="9">
        <v>0</v>
      </c>
      <c r="AM45" s="9">
        <f t="shared" si="11"/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f t="shared" si="4"/>
        <v>0</v>
      </c>
      <c r="BA45" s="9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9">
        <v>0</v>
      </c>
      <c r="BH45" s="9">
        <v>0</v>
      </c>
      <c r="BI45" s="9">
        <f t="shared" si="12"/>
        <v>0</v>
      </c>
      <c r="BJ45" s="9">
        <v>0</v>
      </c>
      <c r="BK45" s="9">
        <f t="shared" si="13"/>
        <v>8337.19</v>
      </c>
      <c r="BL45" s="9">
        <f t="shared" si="14"/>
        <v>3982.35</v>
      </c>
      <c r="BM45" s="9">
        <v>0</v>
      </c>
      <c r="BN45" s="9">
        <v>0</v>
      </c>
      <c r="BO45" s="9">
        <v>39.25</v>
      </c>
      <c r="BP45" s="9">
        <v>35.38</v>
      </c>
      <c r="BQ45" s="9">
        <v>1107.59</v>
      </c>
      <c r="BR45" s="9">
        <v>0</v>
      </c>
      <c r="BS45" s="9">
        <v>209.2</v>
      </c>
      <c r="BT45" s="9">
        <v>66.94</v>
      </c>
      <c r="BU45" s="9">
        <v>19.52</v>
      </c>
      <c r="BV45" s="9">
        <v>551.66</v>
      </c>
      <c r="BW45" s="9">
        <v>234.73</v>
      </c>
      <c r="BX45" s="9">
        <v>0</v>
      </c>
      <c r="BY45" s="9">
        <v>48.27</v>
      </c>
      <c r="BZ45" s="9">
        <v>0</v>
      </c>
      <c r="CA45" s="9">
        <v>51.17</v>
      </c>
      <c r="CB45" s="9">
        <v>28.5</v>
      </c>
      <c r="CC45" s="9">
        <v>0</v>
      </c>
      <c r="CD45" s="9">
        <v>0</v>
      </c>
      <c r="CE45" s="9">
        <v>0</v>
      </c>
      <c r="CF45" s="9">
        <v>0</v>
      </c>
      <c r="CG45" s="9">
        <v>0</v>
      </c>
      <c r="CH45" s="9">
        <v>0</v>
      </c>
      <c r="CI45" s="9">
        <v>0</v>
      </c>
      <c r="CJ45" s="9">
        <v>0</v>
      </c>
      <c r="CK45" s="9">
        <v>0</v>
      </c>
      <c r="CL45" s="9">
        <v>0</v>
      </c>
      <c r="CM45" s="9">
        <v>755.87</v>
      </c>
      <c r="CN45" s="9">
        <v>0</v>
      </c>
      <c r="CO45" s="9">
        <v>802.42</v>
      </c>
      <c r="CP45" s="9">
        <v>0</v>
      </c>
      <c r="CQ45" s="9">
        <v>0</v>
      </c>
      <c r="CR45" s="9">
        <v>31.85</v>
      </c>
      <c r="CS45" s="9">
        <f t="shared" si="15"/>
        <v>4354.84</v>
      </c>
    </row>
    <row r="46" spans="1:97" ht="15">
      <c r="A46" s="8" t="s">
        <v>146</v>
      </c>
      <c r="B46" s="8">
        <v>10364</v>
      </c>
      <c r="C46" s="8" t="s">
        <v>141</v>
      </c>
      <c r="D46" s="8" t="s">
        <v>142</v>
      </c>
      <c r="E46" s="7" t="s">
        <v>235</v>
      </c>
      <c r="F46" s="8" t="s">
        <v>258</v>
      </c>
      <c r="G46" s="8" t="s">
        <v>244</v>
      </c>
      <c r="H46" s="8" t="s">
        <v>45</v>
      </c>
      <c r="I46" s="9">
        <f t="shared" si="9"/>
        <v>4875.59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1207.36</v>
      </c>
      <c r="W46" s="9">
        <v>0</v>
      </c>
      <c r="X46" s="9">
        <v>3668.23</v>
      </c>
      <c r="Y46" s="9">
        <v>0</v>
      </c>
      <c r="Z46" s="9">
        <f t="shared" si="1"/>
        <v>0</v>
      </c>
      <c r="AA46" s="9">
        <v>0</v>
      </c>
      <c r="AB46" s="9">
        <v>0</v>
      </c>
      <c r="AC46" s="9">
        <v>0</v>
      </c>
      <c r="AD46" s="9">
        <v>0</v>
      </c>
      <c r="AE46" s="9">
        <f t="shared" si="10"/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f t="shared" si="11"/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f t="shared" si="4"/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  <c r="BH46" s="9">
        <v>0</v>
      </c>
      <c r="BI46" s="9">
        <f t="shared" si="12"/>
        <v>0</v>
      </c>
      <c r="BJ46" s="9">
        <v>0</v>
      </c>
      <c r="BK46" s="9">
        <f t="shared" si="13"/>
        <v>4875.59</v>
      </c>
      <c r="BL46" s="9">
        <f t="shared" si="14"/>
        <v>2761.9500000000003</v>
      </c>
      <c r="BM46" s="9">
        <v>0</v>
      </c>
      <c r="BN46" s="9">
        <v>0</v>
      </c>
      <c r="BO46" s="9">
        <v>108.41</v>
      </c>
      <c r="BP46" s="9">
        <v>195.08</v>
      </c>
      <c r="BQ46" s="9">
        <v>823.62</v>
      </c>
      <c r="BR46" s="9">
        <v>0</v>
      </c>
      <c r="BS46" s="9">
        <v>243.78</v>
      </c>
      <c r="BT46" s="9">
        <v>46.81</v>
      </c>
      <c r="BU46" s="9">
        <v>13.65</v>
      </c>
      <c r="BV46" s="9">
        <v>506.84</v>
      </c>
      <c r="BW46" s="9">
        <v>0</v>
      </c>
      <c r="BX46" s="9">
        <v>0</v>
      </c>
      <c r="BY46" s="9">
        <v>36.68</v>
      </c>
      <c r="BZ46" s="9">
        <v>0</v>
      </c>
      <c r="CA46" s="9">
        <v>48.76</v>
      </c>
      <c r="CB46" s="9">
        <v>0</v>
      </c>
      <c r="CC46" s="9">
        <v>0</v>
      </c>
      <c r="CD46" s="9">
        <v>0</v>
      </c>
      <c r="CE46" s="9">
        <v>0</v>
      </c>
      <c r="CF46" s="9">
        <v>0</v>
      </c>
      <c r="CG46" s="9">
        <v>0</v>
      </c>
      <c r="CH46" s="9">
        <v>0</v>
      </c>
      <c r="CI46" s="9">
        <v>0</v>
      </c>
      <c r="CJ46" s="9">
        <v>0</v>
      </c>
      <c r="CK46" s="9">
        <v>0</v>
      </c>
      <c r="CL46" s="9">
        <v>0</v>
      </c>
      <c r="CM46" s="9">
        <v>197.71</v>
      </c>
      <c r="CN46" s="9">
        <v>0</v>
      </c>
      <c r="CO46" s="9">
        <v>508.76</v>
      </c>
      <c r="CP46" s="9">
        <v>0</v>
      </c>
      <c r="CQ46" s="9">
        <v>0</v>
      </c>
      <c r="CR46" s="9">
        <v>31.85</v>
      </c>
      <c r="CS46" s="9">
        <f t="shared" si="15"/>
        <v>2113.64</v>
      </c>
    </row>
    <row r="47" spans="1:97" ht="15">
      <c r="A47" s="8" t="s">
        <v>195</v>
      </c>
      <c r="B47" s="8">
        <v>10376</v>
      </c>
      <c r="C47" s="8" t="s">
        <v>173</v>
      </c>
      <c r="D47" s="8" t="s">
        <v>176</v>
      </c>
      <c r="E47" s="7" t="s">
        <v>235</v>
      </c>
      <c r="F47" s="8" t="s">
        <v>256</v>
      </c>
      <c r="G47" s="8" t="s">
        <v>244</v>
      </c>
      <c r="H47" s="8" t="s">
        <v>34</v>
      </c>
      <c r="I47" s="9">
        <f t="shared" si="9"/>
        <v>6564.92</v>
      </c>
      <c r="J47" s="9">
        <v>1448.15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289.62</v>
      </c>
      <c r="W47" s="9">
        <v>0</v>
      </c>
      <c r="X47" s="9">
        <v>4827.15</v>
      </c>
      <c r="Y47" s="9">
        <v>0</v>
      </c>
      <c r="Z47" s="9">
        <f t="shared" si="1"/>
        <v>870.04</v>
      </c>
      <c r="AA47" s="9">
        <v>333.5</v>
      </c>
      <c r="AB47" s="9">
        <v>76.65</v>
      </c>
      <c r="AC47" s="9">
        <v>0</v>
      </c>
      <c r="AD47" s="9">
        <v>459.89</v>
      </c>
      <c r="AE47" s="9">
        <f t="shared" si="10"/>
        <v>3157.52</v>
      </c>
      <c r="AF47" s="9">
        <v>0</v>
      </c>
      <c r="AG47" s="9">
        <v>0</v>
      </c>
      <c r="AH47" s="9">
        <v>1507.52</v>
      </c>
      <c r="AI47" s="9">
        <v>550</v>
      </c>
      <c r="AJ47" s="9">
        <v>1100</v>
      </c>
      <c r="AK47" s="9">
        <v>0</v>
      </c>
      <c r="AL47" s="9">
        <v>0</v>
      </c>
      <c r="AM47" s="9">
        <f t="shared" si="11"/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f t="shared" si="4"/>
        <v>0</v>
      </c>
      <c r="BA47" s="9">
        <v>0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9">
        <v>0</v>
      </c>
      <c r="BH47" s="9">
        <v>0</v>
      </c>
      <c r="BI47" s="9">
        <f t="shared" si="12"/>
        <v>0</v>
      </c>
      <c r="BJ47" s="9">
        <v>0</v>
      </c>
      <c r="BK47" s="9">
        <f t="shared" si="13"/>
        <v>10592.48</v>
      </c>
      <c r="BL47" s="9">
        <f t="shared" si="14"/>
        <v>4404.95</v>
      </c>
      <c r="BM47" s="9">
        <v>0</v>
      </c>
      <c r="BN47" s="9">
        <v>0</v>
      </c>
      <c r="BO47" s="9">
        <v>37.63</v>
      </c>
      <c r="BP47" s="9">
        <v>0</v>
      </c>
      <c r="BQ47" s="9">
        <v>1107.32</v>
      </c>
      <c r="BR47" s="9">
        <v>0</v>
      </c>
      <c r="BS47" s="9">
        <v>178.85</v>
      </c>
      <c r="BT47" s="9">
        <v>85.85</v>
      </c>
      <c r="BU47" s="9">
        <v>25.04</v>
      </c>
      <c r="BV47" s="9">
        <v>832.75</v>
      </c>
      <c r="BW47" s="9">
        <v>0</v>
      </c>
      <c r="BX47" s="9">
        <v>0</v>
      </c>
      <c r="BY47" s="9">
        <v>48.27</v>
      </c>
      <c r="BZ47" s="9">
        <v>0</v>
      </c>
      <c r="CA47" s="9">
        <v>51.17</v>
      </c>
      <c r="CB47" s="9">
        <v>16.5</v>
      </c>
      <c r="CC47" s="9">
        <v>0</v>
      </c>
      <c r="CD47" s="9">
        <v>0</v>
      </c>
      <c r="CE47" s="9">
        <v>0</v>
      </c>
      <c r="CF47" s="9">
        <v>0</v>
      </c>
      <c r="CG47" s="9">
        <v>0</v>
      </c>
      <c r="CH47" s="9">
        <v>0</v>
      </c>
      <c r="CI47" s="9">
        <v>0</v>
      </c>
      <c r="CJ47" s="9">
        <v>0</v>
      </c>
      <c r="CK47" s="9">
        <v>0</v>
      </c>
      <c r="CL47" s="9">
        <v>0</v>
      </c>
      <c r="CM47" s="9">
        <v>1112.5</v>
      </c>
      <c r="CN47" s="9">
        <v>0</v>
      </c>
      <c r="CO47" s="9">
        <v>877.22</v>
      </c>
      <c r="CP47" s="9">
        <v>0</v>
      </c>
      <c r="CQ47" s="9">
        <v>0</v>
      </c>
      <c r="CR47" s="9">
        <v>31.85</v>
      </c>
      <c r="CS47" s="9">
        <f t="shared" si="15"/>
        <v>6187.53</v>
      </c>
    </row>
    <row r="48" spans="1:97" ht="15">
      <c r="A48" s="8" t="s">
        <v>147</v>
      </c>
      <c r="B48" s="8">
        <v>10388</v>
      </c>
      <c r="C48" s="8" t="s">
        <v>141</v>
      </c>
      <c r="D48" s="8" t="s">
        <v>142</v>
      </c>
      <c r="E48" s="7" t="s">
        <v>237</v>
      </c>
      <c r="F48" s="8" t="s">
        <v>258</v>
      </c>
      <c r="G48" s="8" t="s">
        <v>244</v>
      </c>
      <c r="H48" s="8" t="s">
        <v>6</v>
      </c>
      <c r="I48" s="9">
        <f t="shared" si="9"/>
        <v>12501.09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3365</v>
      </c>
      <c r="T48" s="9">
        <v>0</v>
      </c>
      <c r="U48" s="9">
        <v>0</v>
      </c>
      <c r="V48" s="9">
        <v>5467.86</v>
      </c>
      <c r="W48" s="9">
        <v>0</v>
      </c>
      <c r="X48" s="9">
        <v>3668.23</v>
      </c>
      <c r="Y48" s="9">
        <v>0</v>
      </c>
      <c r="Z48" s="9">
        <f t="shared" si="1"/>
        <v>0</v>
      </c>
      <c r="AA48" s="9">
        <v>0</v>
      </c>
      <c r="AB48" s="9">
        <v>0</v>
      </c>
      <c r="AC48" s="9">
        <v>0</v>
      </c>
      <c r="AD48" s="9">
        <v>0</v>
      </c>
      <c r="AE48" s="9">
        <f t="shared" si="10"/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f t="shared" si="11"/>
        <v>0</v>
      </c>
      <c r="AN48" s="9"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  <c r="AU48" s="9">
        <v>0</v>
      </c>
      <c r="AV48" s="9">
        <v>0</v>
      </c>
      <c r="AW48" s="9">
        <v>0</v>
      </c>
      <c r="AX48" s="9">
        <v>0</v>
      </c>
      <c r="AY48" s="9">
        <v>0</v>
      </c>
      <c r="AZ48" s="9">
        <f t="shared" si="4"/>
        <v>0</v>
      </c>
      <c r="BA48" s="9">
        <v>0</v>
      </c>
      <c r="BB48" s="9">
        <v>0</v>
      </c>
      <c r="BC48" s="9">
        <v>0</v>
      </c>
      <c r="BD48" s="9">
        <v>0</v>
      </c>
      <c r="BE48" s="9">
        <v>0</v>
      </c>
      <c r="BF48" s="9">
        <v>0</v>
      </c>
      <c r="BG48" s="9">
        <v>0</v>
      </c>
      <c r="BH48" s="9">
        <v>0</v>
      </c>
      <c r="BI48" s="9">
        <f t="shared" si="12"/>
        <v>0</v>
      </c>
      <c r="BJ48" s="9">
        <v>0</v>
      </c>
      <c r="BK48" s="9">
        <f t="shared" si="13"/>
        <v>12501.09</v>
      </c>
      <c r="BL48" s="9">
        <f t="shared" si="14"/>
        <v>6270.72</v>
      </c>
      <c r="BM48" s="9">
        <v>0</v>
      </c>
      <c r="BN48" s="9">
        <v>0</v>
      </c>
      <c r="BO48" s="9">
        <v>1047.19</v>
      </c>
      <c r="BP48" s="9">
        <v>407</v>
      </c>
      <c r="BQ48" s="9">
        <v>1066.12</v>
      </c>
      <c r="BR48" s="9">
        <v>0</v>
      </c>
      <c r="BS48" s="9">
        <v>500.04</v>
      </c>
      <c r="BT48" s="9">
        <v>120.01</v>
      </c>
      <c r="BU48" s="9">
        <v>35</v>
      </c>
      <c r="BV48" s="9">
        <v>0</v>
      </c>
      <c r="BW48" s="9">
        <v>0</v>
      </c>
      <c r="BX48" s="9">
        <v>0</v>
      </c>
      <c r="BY48" s="9">
        <v>0</v>
      </c>
      <c r="BZ48" s="9">
        <v>0</v>
      </c>
      <c r="CA48" s="9">
        <v>91.36</v>
      </c>
      <c r="CB48" s="9">
        <v>0</v>
      </c>
      <c r="CC48" s="9">
        <v>0</v>
      </c>
      <c r="CD48" s="9">
        <v>0</v>
      </c>
      <c r="CE48" s="9">
        <v>0</v>
      </c>
      <c r="CF48" s="9">
        <v>0</v>
      </c>
      <c r="CG48" s="9">
        <v>0</v>
      </c>
      <c r="CH48" s="9">
        <v>0</v>
      </c>
      <c r="CI48" s="9">
        <v>0</v>
      </c>
      <c r="CJ48" s="9">
        <v>0</v>
      </c>
      <c r="CK48" s="9">
        <v>0</v>
      </c>
      <c r="CL48" s="9">
        <v>0</v>
      </c>
      <c r="CM48" s="9">
        <v>2094.93</v>
      </c>
      <c r="CN48" s="9">
        <v>0</v>
      </c>
      <c r="CO48" s="9">
        <v>877.22</v>
      </c>
      <c r="CP48" s="9">
        <v>0</v>
      </c>
      <c r="CQ48" s="9">
        <v>0</v>
      </c>
      <c r="CR48" s="9">
        <v>31.85</v>
      </c>
      <c r="CS48" s="9">
        <f t="shared" si="15"/>
        <v>6230.37</v>
      </c>
    </row>
    <row r="49" spans="1:97" ht="15">
      <c r="A49" s="8" t="s">
        <v>201</v>
      </c>
      <c r="B49" s="8">
        <v>10390</v>
      </c>
      <c r="C49" s="8" t="s">
        <v>173</v>
      </c>
      <c r="D49" s="8" t="s">
        <v>199</v>
      </c>
      <c r="E49" s="7" t="s">
        <v>235</v>
      </c>
      <c r="F49" s="8" t="s">
        <v>257</v>
      </c>
      <c r="G49" s="8" t="s">
        <v>244</v>
      </c>
      <c r="H49" s="8" t="s">
        <v>45</v>
      </c>
      <c r="I49" s="9">
        <f t="shared" si="9"/>
        <v>5901.26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881.02</v>
      </c>
      <c r="W49" s="9">
        <v>0</v>
      </c>
      <c r="X49" s="9">
        <v>5020.24</v>
      </c>
      <c r="Y49" s="9">
        <v>0</v>
      </c>
      <c r="Z49" s="9">
        <f t="shared" si="1"/>
        <v>0</v>
      </c>
      <c r="AA49" s="9">
        <v>0</v>
      </c>
      <c r="AB49" s="9">
        <v>0</v>
      </c>
      <c r="AC49" s="9">
        <v>0</v>
      </c>
      <c r="AD49" s="9">
        <v>0</v>
      </c>
      <c r="AE49" s="9">
        <f t="shared" si="10"/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f t="shared" si="11"/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f t="shared" si="4"/>
        <v>0</v>
      </c>
      <c r="BA49" s="9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9">
        <v>0</v>
      </c>
      <c r="BH49" s="9">
        <v>0</v>
      </c>
      <c r="BI49" s="9">
        <f t="shared" si="12"/>
        <v>0</v>
      </c>
      <c r="BJ49" s="9">
        <v>0</v>
      </c>
      <c r="BK49" s="9">
        <f t="shared" si="13"/>
        <v>5901.26</v>
      </c>
      <c r="BL49" s="9">
        <f t="shared" si="14"/>
        <v>2842.2299999999996</v>
      </c>
      <c r="BM49" s="9">
        <v>0</v>
      </c>
      <c r="BN49" s="9">
        <v>149.9</v>
      </c>
      <c r="BO49" s="9">
        <v>301.62</v>
      </c>
      <c r="BP49" s="9">
        <v>79.43</v>
      </c>
      <c r="BQ49" s="9">
        <v>995.92</v>
      </c>
      <c r="BR49" s="9">
        <v>0</v>
      </c>
      <c r="BS49" s="9">
        <v>0</v>
      </c>
      <c r="BT49" s="9">
        <v>0</v>
      </c>
      <c r="BU49" s="9">
        <v>0</v>
      </c>
      <c r="BV49" s="9">
        <v>0</v>
      </c>
      <c r="BW49" s="9">
        <v>0</v>
      </c>
      <c r="BX49" s="9">
        <v>0</v>
      </c>
      <c r="BY49" s="9">
        <v>50.2</v>
      </c>
      <c r="BZ49" s="9">
        <v>0</v>
      </c>
      <c r="CA49" s="9">
        <v>59.01</v>
      </c>
      <c r="CB49" s="9">
        <v>0</v>
      </c>
      <c r="CC49" s="9">
        <v>0</v>
      </c>
      <c r="CD49" s="9">
        <v>0</v>
      </c>
      <c r="CE49" s="9">
        <v>0</v>
      </c>
      <c r="CF49" s="9">
        <v>0</v>
      </c>
      <c r="CG49" s="9">
        <v>0</v>
      </c>
      <c r="CH49" s="9">
        <v>0</v>
      </c>
      <c r="CI49" s="9">
        <v>0</v>
      </c>
      <c r="CJ49" s="9">
        <v>0</v>
      </c>
      <c r="CK49" s="9">
        <v>0</v>
      </c>
      <c r="CL49" s="9">
        <v>0</v>
      </c>
      <c r="CM49" s="9">
        <v>521.95</v>
      </c>
      <c r="CN49" s="9">
        <v>0</v>
      </c>
      <c r="CO49" s="9">
        <v>652.35</v>
      </c>
      <c r="CP49" s="9">
        <v>0</v>
      </c>
      <c r="CQ49" s="9">
        <v>0</v>
      </c>
      <c r="CR49" s="9">
        <v>31.85</v>
      </c>
      <c r="CS49" s="9">
        <f t="shared" si="15"/>
        <v>3059.0300000000007</v>
      </c>
    </row>
    <row r="50" spans="1:97" ht="15">
      <c r="A50" s="8" t="s">
        <v>87</v>
      </c>
      <c r="B50" s="8">
        <v>10406</v>
      </c>
      <c r="C50" s="8" t="s">
        <v>74</v>
      </c>
      <c r="D50" s="8" t="s">
        <v>88</v>
      </c>
      <c r="E50" s="7" t="s">
        <v>237</v>
      </c>
      <c r="F50" s="8" t="s">
        <v>259</v>
      </c>
      <c r="G50" s="8" t="s">
        <v>244</v>
      </c>
      <c r="H50" s="8" t="s">
        <v>13</v>
      </c>
      <c r="I50" s="9">
        <f t="shared" si="9"/>
        <v>20207.53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3365</v>
      </c>
      <c r="T50" s="9">
        <v>0</v>
      </c>
      <c r="U50" s="9">
        <v>0</v>
      </c>
      <c r="V50" s="9">
        <v>3459.4</v>
      </c>
      <c r="W50" s="9">
        <v>0</v>
      </c>
      <c r="X50" s="9">
        <v>13383.13</v>
      </c>
      <c r="Y50" s="9">
        <v>0</v>
      </c>
      <c r="Z50" s="9">
        <f t="shared" si="1"/>
        <v>0</v>
      </c>
      <c r="AA50" s="9">
        <v>0</v>
      </c>
      <c r="AB50" s="9">
        <v>0</v>
      </c>
      <c r="AC50" s="9">
        <v>0</v>
      </c>
      <c r="AD50" s="9">
        <v>0</v>
      </c>
      <c r="AE50" s="9">
        <f t="shared" si="10"/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f t="shared" si="11"/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f t="shared" si="4"/>
        <v>0</v>
      </c>
      <c r="BA50" s="9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9">
        <v>0</v>
      </c>
      <c r="BI50" s="9">
        <f t="shared" si="12"/>
        <v>0</v>
      </c>
      <c r="BJ50" s="9">
        <v>0</v>
      </c>
      <c r="BK50" s="9">
        <f t="shared" si="13"/>
        <v>20207.53</v>
      </c>
      <c r="BL50" s="9">
        <f t="shared" si="14"/>
        <v>7708.7300000000005</v>
      </c>
      <c r="BM50" s="9">
        <v>0</v>
      </c>
      <c r="BN50" s="9">
        <v>0</v>
      </c>
      <c r="BO50" s="9">
        <v>383.72</v>
      </c>
      <c r="BP50" s="9">
        <v>67.36</v>
      </c>
      <c r="BQ50" s="9">
        <v>1065.96</v>
      </c>
      <c r="BR50" s="9">
        <v>0</v>
      </c>
      <c r="BS50" s="9">
        <v>737.96</v>
      </c>
      <c r="BT50" s="9">
        <v>141.69</v>
      </c>
      <c r="BU50" s="9">
        <v>41.33</v>
      </c>
      <c r="BV50" s="9">
        <v>0</v>
      </c>
      <c r="BW50" s="9">
        <v>0</v>
      </c>
      <c r="BX50" s="9">
        <v>0</v>
      </c>
      <c r="BY50" s="9">
        <v>0</v>
      </c>
      <c r="BZ50" s="9">
        <v>0</v>
      </c>
      <c r="CA50" s="9">
        <v>168.43</v>
      </c>
      <c r="CB50" s="9">
        <v>0</v>
      </c>
      <c r="CC50" s="9">
        <v>0</v>
      </c>
      <c r="CD50" s="9">
        <v>0</v>
      </c>
      <c r="CE50" s="9">
        <v>0</v>
      </c>
      <c r="CF50" s="9">
        <v>0</v>
      </c>
      <c r="CG50" s="9">
        <v>0</v>
      </c>
      <c r="CH50" s="9">
        <v>0</v>
      </c>
      <c r="CI50" s="9">
        <v>0</v>
      </c>
      <c r="CJ50" s="9">
        <v>0</v>
      </c>
      <c r="CK50" s="9">
        <v>0</v>
      </c>
      <c r="CL50" s="9">
        <v>0</v>
      </c>
      <c r="CM50" s="9">
        <v>4193.21</v>
      </c>
      <c r="CN50" s="9">
        <v>0</v>
      </c>
      <c r="CO50" s="9">
        <v>877.22</v>
      </c>
      <c r="CP50" s="9">
        <v>0</v>
      </c>
      <c r="CQ50" s="9">
        <v>0</v>
      </c>
      <c r="CR50" s="9">
        <v>31.85</v>
      </c>
      <c r="CS50" s="9">
        <f t="shared" si="15"/>
        <v>12498.8</v>
      </c>
    </row>
    <row r="51" spans="1:97" ht="15">
      <c r="A51" s="8" t="s">
        <v>80</v>
      </c>
      <c r="B51" s="8">
        <v>10418</v>
      </c>
      <c r="C51" s="8" t="s">
        <v>74</v>
      </c>
      <c r="D51" s="8" t="s">
        <v>81</v>
      </c>
      <c r="E51" s="7" t="s">
        <v>235</v>
      </c>
      <c r="F51" s="8" t="s">
        <v>259</v>
      </c>
      <c r="G51" s="8" t="s">
        <v>244</v>
      </c>
      <c r="H51" s="8" t="s">
        <v>16</v>
      </c>
      <c r="I51" s="9">
        <f t="shared" si="9"/>
        <v>18690.82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1570.33</v>
      </c>
      <c r="S51" s="9">
        <v>0</v>
      </c>
      <c r="T51" s="9">
        <v>0</v>
      </c>
      <c r="U51" s="9">
        <v>0</v>
      </c>
      <c r="V51" s="9">
        <v>3737.36</v>
      </c>
      <c r="W51" s="9">
        <v>0</v>
      </c>
      <c r="X51" s="9">
        <v>13383.13</v>
      </c>
      <c r="Y51" s="9">
        <v>0</v>
      </c>
      <c r="Z51" s="9">
        <f t="shared" si="1"/>
        <v>0</v>
      </c>
      <c r="AA51" s="9">
        <v>0</v>
      </c>
      <c r="AB51" s="9">
        <v>0</v>
      </c>
      <c r="AC51" s="9">
        <v>0</v>
      </c>
      <c r="AD51" s="9">
        <v>0</v>
      </c>
      <c r="AE51" s="9">
        <f t="shared" si="10"/>
        <v>1345.56</v>
      </c>
      <c r="AF51" s="9">
        <v>0</v>
      </c>
      <c r="AG51" s="9">
        <v>0</v>
      </c>
      <c r="AH51" s="9">
        <v>0</v>
      </c>
      <c r="AI51" s="9">
        <v>0</v>
      </c>
      <c r="AJ51" s="9">
        <v>672.78</v>
      </c>
      <c r="AK51" s="9">
        <v>672.78</v>
      </c>
      <c r="AL51" s="9">
        <v>0</v>
      </c>
      <c r="AM51" s="9">
        <f t="shared" si="11"/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f t="shared" si="4"/>
        <v>0</v>
      </c>
      <c r="BA51" s="9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9">
        <f t="shared" si="12"/>
        <v>0</v>
      </c>
      <c r="BJ51" s="9">
        <v>0</v>
      </c>
      <c r="BK51" s="9">
        <f t="shared" si="13"/>
        <v>20036.38</v>
      </c>
      <c r="BL51" s="9">
        <f t="shared" si="14"/>
        <v>5123.460000000001</v>
      </c>
      <c r="BM51" s="9">
        <v>0</v>
      </c>
      <c r="BN51" s="9">
        <v>0</v>
      </c>
      <c r="BO51" s="9">
        <v>0</v>
      </c>
      <c r="BP51" s="9">
        <v>0</v>
      </c>
      <c r="BQ51" s="9">
        <v>0</v>
      </c>
      <c r="BR51" s="9">
        <v>0</v>
      </c>
      <c r="BS51" s="9">
        <v>0</v>
      </c>
      <c r="BT51" s="9">
        <v>0</v>
      </c>
      <c r="BU51" s="9">
        <v>0</v>
      </c>
      <c r="BV51" s="9">
        <v>0</v>
      </c>
      <c r="BW51" s="9">
        <v>0</v>
      </c>
      <c r="BX51" s="9">
        <v>0</v>
      </c>
      <c r="BY51" s="9">
        <v>0</v>
      </c>
      <c r="BZ51" s="9">
        <v>0</v>
      </c>
      <c r="CA51" s="9">
        <v>0</v>
      </c>
      <c r="CB51" s="9">
        <v>0</v>
      </c>
      <c r="CC51" s="9">
        <v>0</v>
      </c>
      <c r="CD51" s="9">
        <v>0</v>
      </c>
      <c r="CE51" s="9">
        <v>0</v>
      </c>
      <c r="CF51" s="9">
        <v>0</v>
      </c>
      <c r="CG51" s="9">
        <v>0</v>
      </c>
      <c r="CH51" s="9">
        <v>0</v>
      </c>
      <c r="CI51" s="9">
        <v>0</v>
      </c>
      <c r="CJ51" s="9">
        <v>0</v>
      </c>
      <c r="CK51" s="9">
        <v>0</v>
      </c>
      <c r="CL51" s="9">
        <v>0</v>
      </c>
      <c r="CM51" s="9">
        <v>4214.39</v>
      </c>
      <c r="CN51" s="9">
        <v>0</v>
      </c>
      <c r="CO51" s="9">
        <v>877.22</v>
      </c>
      <c r="CP51" s="9">
        <v>0</v>
      </c>
      <c r="CQ51" s="9">
        <v>0</v>
      </c>
      <c r="CR51" s="9">
        <v>31.85</v>
      </c>
      <c r="CS51" s="9">
        <f t="shared" si="15"/>
        <v>14912.92</v>
      </c>
    </row>
    <row r="52" spans="1:97" ht="15">
      <c r="A52" s="8" t="s">
        <v>196</v>
      </c>
      <c r="B52" s="8">
        <v>10420</v>
      </c>
      <c r="C52" s="8" t="s">
        <v>173</v>
      </c>
      <c r="D52" s="8" t="s">
        <v>176</v>
      </c>
      <c r="E52" s="7" t="s">
        <v>235</v>
      </c>
      <c r="F52" s="8" t="s">
        <v>256</v>
      </c>
      <c r="G52" s="8" t="s">
        <v>244</v>
      </c>
      <c r="H52" s="8" t="s">
        <v>45</v>
      </c>
      <c r="I52" s="9">
        <f t="shared" si="9"/>
        <v>5696.58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869.43</v>
      </c>
      <c r="W52" s="9">
        <v>0</v>
      </c>
      <c r="X52" s="9">
        <v>4827.15</v>
      </c>
      <c r="Y52" s="9">
        <v>0</v>
      </c>
      <c r="Z52" s="9">
        <f t="shared" si="1"/>
        <v>0</v>
      </c>
      <c r="AA52" s="9">
        <v>0</v>
      </c>
      <c r="AB52" s="9">
        <v>0</v>
      </c>
      <c r="AC52" s="9">
        <v>0</v>
      </c>
      <c r="AD52" s="9">
        <v>0</v>
      </c>
      <c r="AE52" s="9">
        <f t="shared" si="10"/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f t="shared" si="11"/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f t="shared" si="4"/>
        <v>0</v>
      </c>
      <c r="BA52" s="9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9">
        <f t="shared" si="12"/>
        <v>0</v>
      </c>
      <c r="BJ52" s="9">
        <v>0</v>
      </c>
      <c r="BK52" s="9">
        <f t="shared" si="13"/>
        <v>5696.58</v>
      </c>
      <c r="BL52" s="9">
        <f t="shared" si="14"/>
        <v>2199.53</v>
      </c>
      <c r="BM52" s="9">
        <v>0</v>
      </c>
      <c r="BN52" s="9">
        <v>0</v>
      </c>
      <c r="BO52" s="9">
        <v>0</v>
      </c>
      <c r="BP52" s="9">
        <v>0</v>
      </c>
      <c r="BQ52" s="9">
        <v>0</v>
      </c>
      <c r="BR52" s="9">
        <v>0</v>
      </c>
      <c r="BS52" s="9">
        <v>113.93</v>
      </c>
      <c r="BT52" s="9">
        <v>54.69</v>
      </c>
      <c r="BU52" s="9">
        <v>15.95</v>
      </c>
      <c r="BV52" s="9">
        <v>779.25</v>
      </c>
      <c r="BW52" s="9">
        <v>0</v>
      </c>
      <c r="BX52" s="9">
        <v>0</v>
      </c>
      <c r="BY52" s="9">
        <v>48.27</v>
      </c>
      <c r="BZ52" s="9">
        <v>0</v>
      </c>
      <c r="CA52" s="9">
        <v>56.97</v>
      </c>
      <c r="CB52" s="9">
        <v>0</v>
      </c>
      <c r="CC52" s="9">
        <v>0</v>
      </c>
      <c r="CD52" s="9">
        <v>0</v>
      </c>
      <c r="CE52" s="9">
        <v>0</v>
      </c>
      <c r="CF52" s="9">
        <v>0</v>
      </c>
      <c r="CG52" s="9">
        <v>0</v>
      </c>
      <c r="CH52" s="9">
        <v>0</v>
      </c>
      <c r="CI52" s="9">
        <v>0</v>
      </c>
      <c r="CJ52" s="9">
        <v>0</v>
      </c>
      <c r="CK52" s="9">
        <v>0</v>
      </c>
      <c r="CL52" s="9">
        <v>0</v>
      </c>
      <c r="CM52" s="9">
        <v>474.93</v>
      </c>
      <c r="CN52" s="9">
        <v>0</v>
      </c>
      <c r="CO52" s="9">
        <v>623.69</v>
      </c>
      <c r="CP52" s="9">
        <v>0</v>
      </c>
      <c r="CQ52" s="9">
        <v>0</v>
      </c>
      <c r="CR52" s="9">
        <v>31.85</v>
      </c>
      <c r="CS52" s="9">
        <f t="shared" si="15"/>
        <v>3497.0499999999997</v>
      </c>
    </row>
    <row r="53" spans="1:97" ht="15">
      <c r="A53" s="8" t="s">
        <v>185</v>
      </c>
      <c r="B53" s="8">
        <v>10431</v>
      </c>
      <c r="C53" s="8" t="s">
        <v>173</v>
      </c>
      <c r="D53" s="8" t="s">
        <v>176</v>
      </c>
      <c r="E53" s="7" t="s">
        <v>235</v>
      </c>
      <c r="F53" s="8" t="s">
        <v>257</v>
      </c>
      <c r="G53" s="8" t="s">
        <v>244</v>
      </c>
      <c r="H53" s="8" t="s">
        <v>45</v>
      </c>
      <c r="I53" s="9">
        <f t="shared" si="9"/>
        <v>5901.26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881.02</v>
      </c>
      <c r="W53" s="9">
        <v>0</v>
      </c>
      <c r="X53" s="9">
        <v>5020.24</v>
      </c>
      <c r="Y53" s="9">
        <v>0</v>
      </c>
      <c r="Z53" s="9">
        <f t="shared" si="1"/>
        <v>0</v>
      </c>
      <c r="AA53" s="9">
        <v>0</v>
      </c>
      <c r="AB53" s="9">
        <v>0</v>
      </c>
      <c r="AC53" s="9">
        <v>0</v>
      </c>
      <c r="AD53" s="9">
        <v>0</v>
      </c>
      <c r="AE53" s="9">
        <f t="shared" si="10"/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f t="shared" si="11"/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f t="shared" si="4"/>
        <v>0</v>
      </c>
      <c r="BA53" s="9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9">
        <v>0</v>
      </c>
      <c r="BI53" s="9">
        <f t="shared" si="12"/>
        <v>0</v>
      </c>
      <c r="BJ53" s="9">
        <v>0</v>
      </c>
      <c r="BK53" s="9">
        <f t="shared" si="13"/>
        <v>5901.26</v>
      </c>
      <c r="BL53" s="9">
        <f t="shared" si="14"/>
        <v>4641.510000000001</v>
      </c>
      <c r="BM53" s="9">
        <v>1376.96</v>
      </c>
      <c r="BN53" s="9">
        <v>0</v>
      </c>
      <c r="BO53" s="9">
        <v>73.29</v>
      </c>
      <c r="BP53" s="9">
        <v>437.61</v>
      </c>
      <c r="BQ53" s="9">
        <v>996.03</v>
      </c>
      <c r="BR53" s="9">
        <v>0</v>
      </c>
      <c r="BS53" s="9">
        <v>295.06</v>
      </c>
      <c r="BT53" s="9">
        <v>56.65</v>
      </c>
      <c r="BU53" s="9">
        <v>16.52</v>
      </c>
      <c r="BV53" s="9">
        <v>482.1</v>
      </c>
      <c r="BW53" s="9">
        <v>0</v>
      </c>
      <c r="BX53" s="9">
        <v>0</v>
      </c>
      <c r="BY53" s="9">
        <v>50.2</v>
      </c>
      <c r="BZ53" s="9">
        <v>0</v>
      </c>
      <c r="CA53" s="9">
        <v>59.01</v>
      </c>
      <c r="CB53" s="9">
        <v>0</v>
      </c>
      <c r="CC53" s="9">
        <v>0</v>
      </c>
      <c r="CD53" s="9">
        <v>0</v>
      </c>
      <c r="CE53" s="9">
        <v>0</v>
      </c>
      <c r="CF53" s="9">
        <v>0</v>
      </c>
      <c r="CG53" s="9">
        <v>0</v>
      </c>
      <c r="CH53" s="9">
        <v>0</v>
      </c>
      <c r="CI53" s="9">
        <v>0</v>
      </c>
      <c r="CJ53" s="9">
        <v>0</v>
      </c>
      <c r="CK53" s="9">
        <v>0</v>
      </c>
      <c r="CL53" s="9">
        <v>0</v>
      </c>
      <c r="CM53" s="9">
        <v>113.88</v>
      </c>
      <c r="CN53" s="9">
        <v>0</v>
      </c>
      <c r="CO53" s="9">
        <v>652.35</v>
      </c>
      <c r="CP53" s="9">
        <v>0</v>
      </c>
      <c r="CQ53" s="9">
        <v>0</v>
      </c>
      <c r="CR53" s="9">
        <v>31.85</v>
      </c>
      <c r="CS53" s="9">
        <f t="shared" si="15"/>
        <v>1259.749999999999</v>
      </c>
    </row>
    <row r="54" spans="1:97" ht="15">
      <c r="A54" s="8" t="s">
        <v>197</v>
      </c>
      <c r="B54" s="8">
        <v>10443</v>
      </c>
      <c r="C54" s="8" t="s">
        <v>173</v>
      </c>
      <c r="D54" s="8" t="s">
        <v>198</v>
      </c>
      <c r="E54" s="7" t="s">
        <v>235</v>
      </c>
      <c r="F54" s="8" t="s">
        <v>257</v>
      </c>
      <c r="G54" s="8" t="s">
        <v>244</v>
      </c>
      <c r="H54" s="8" t="s">
        <v>34</v>
      </c>
      <c r="I54" s="9">
        <f t="shared" si="9"/>
        <v>6827.51</v>
      </c>
      <c r="J54" s="9">
        <v>1506.07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301.2</v>
      </c>
      <c r="W54" s="9">
        <v>0</v>
      </c>
      <c r="X54" s="9">
        <v>5020.24</v>
      </c>
      <c r="Y54" s="9">
        <v>0</v>
      </c>
      <c r="Z54" s="9">
        <f t="shared" si="1"/>
        <v>0</v>
      </c>
      <c r="AA54" s="9">
        <v>0</v>
      </c>
      <c r="AB54" s="9">
        <v>0</v>
      </c>
      <c r="AC54" s="9">
        <v>0</v>
      </c>
      <c r="AD54" s="9">
        <v>0</v>
      </c>
      <c r="AE54" s="9">
        <f t="shared" si="10"/>
        <v>640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640</v>
      </c>
      <c r="AL54" s="9">
        <v>0</v>
      </c>
      <c r="AM54" s="9">
        <f t="shared" si="11"/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f t="shared" si="4"/>
        <v>0</v>
      </c>
      <c r="BA54" s="9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9">
        <v>0</v>
      </c>
      <c r="BI54" s="9">
        <f t="shared" si="12"/>
        <v>0</v>
      </c>
      <c r="BJ54" s="9">
        <v>0</v>
      </c>
      <c r="BK54" s="9">
        <f t="shared" si="13"/>
        <v>7467.51</v>
      </c>
      <c r="BL54" s="9">
        <f t="shared" si="14"/>
        <v>4408.27</v>
      </c>
      <c r="BM54" s="9">
        <v>0</v>
      </c>
      <c r="BN54" s="9">
        <v>0</v>
      </c>
      <c r="BO54" s="9">
        <v>34.04</v>
      </c>
      <c r="BP54" s="9">
        <v>130.64</v>
      </c>
      <c r="BQ54" s="9">
        <v>1151.89</v>
      </c>
      <c r="BR54" s="9">
        <v>0</v>
      </c>
      <c r="BS54" s="9">
        <v>1365.5</v>
      </c>
      <c r="BT54" s="9">
        <v>65.54</v>
      </c>
      <c r="BU54" s="9">
        <v>19.12</v>
      </c>
      <c r="BV54" s="9">
        <v>308.38</v>
      </c>
      <c r="BW54" s="9">
        <v>0</v>
      </c>
      <c r="BX54" s="9">
        <v>0</v>
      </c>
      <c r="BY54" s="9">
        <v>0</v>
      </c>
      <c r="BZ54" s="9">
        <v>0</v>
      </c>
      <c r="CA54" s="9">
        <v>53.21</v>
      </c>
      <c r="CB54" s="9">
        <v>0</v>
      </c>
      <c r="CC54" s="9">
        <v>0</v>
      </c>
      <c r="CD54" s="9">
        <v>0</v>
      </c>
      <c r="CE54" s="9">
        <v>0</v>
      </c>
      <c r="CF54" s="9">
        <v>0</v>
      </c>
      <c r="CG54" s="9">
        <v>0</v>
      </c>
      <c r="CH54" s="9">
        <v>0</v>
      </c>
      <c r="CI54" s="9">
        <v>0</v>
      </c>
      <c r="CJ54" s="9">
        <v>0</v>
      </c>
      <c r="CK54" s="9">
        <v>0</v>
      </c>
      <c r="CL54" s="9">
        <v>0</v>
      </c>
      <c r="CM54" s="9">
        <v>466.08</v>
      </c>
      <c r="CN54" s="9">
        <v>0</v>
      </c>
      <c r="CO54" s="9">
        <v>782.02</v>
      </c>
      <c r="CP54" s="9">
        <v>0</v>
      </c>
      <c r="CQ54" s="9">
        <v>0</v>
      </c>
      <c r="CR54" s="9">
        <v>31.85</v>
      </c>
      <c r="CS54" s="9">
        <f t="shared" si="15"/>
        <v>3059.24</v>
      </c>
    </row>
    <row r="55" spans="1:97" ht="15">
      <c r="A55" s="8" t="s">
        <v>172</v>
      </c>
      <c r="B55" s="8">
        <v>10455</v>
      </c>
      <c r="C55" s="8" t="s">
        <v>173</v>
      </c>
      <c r="D55" s="8" t="s">
        <v>174</v>
      </c>
      <c r="E55" s="7" t="s">
        <v>235</v>
      </c>
      <c r="F55" s="8" t="s">
        <v>257</v>
      </c>
      <c r="G55" s="8" t="s">
        <v>244</v>
      </c>
      <c r="H55" s="8" t="s">
        <v>93</v>
      </c>
      <c r="I55" s="9">
        <f t="shared" si="9"/>
        <v>8968.66</v>
      </c>
      <c r="J55" s="9">
        <v>1506.07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2442.35</v>
      </c>
      <c r="W55" s="9">
        <v>0</v>
      </c>
      <c r="X55" s="9">
        <v>5020.24</v>
      </c>
      <c r="Y55" s="9">
        <v>0</v>
      </c>
      <c r="Z55" s="9">
        <f t="shared" si="1"/>
        <v>0</v>
      </c>
      <c r="AA55" s="9">
        <v>0</v>
      </c>
      <c r="AB55" s="9">
        <v>0</v>
      </c>
      <c r="AC55" s="9">
        <v>0</v>
      </c>
      <c r="AD55" s="9">
        <v>0</v>
      </c>
      <c r="AE55" s="9">
        <f t="shared" si="10"/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f t="shared" si="11"/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f t="shared" si="4"/>
        <v>0</v>
      </c>
      <c r="BA55" s="9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9">
        <v>0</v>
      </c>
      <c r="BI55" s="9">
        <f t="shared" si="12"/>
        <v>0</v>
      </c>
      <c r="BJ55" s="9">
        <v>0</v>
      </c>
      <c r="BK55" s="9">
        <f t="shared" si="13"/>
        <v>8968.66</v>
      </c>
      <c r="BL55" s="9">
        <f t="shared" si="14"/>
        <v>7118.670000000001</v>
      </c>
      <c r="BM55" s="9">
        <v>0</v>
      </c>
      <c r="BN55" s="9">
        <v>0</v>
      </c>
      <c r="BO55" s="9">
        <v>1958.97</v>
      </c>
      <c r="BP55" s="9">
        <v>322.7</v>
      </c>
      <c r="BQ55" s="9">
        <v>1066.23</v>
      </c>
      <c r="BR55" s="9">
        <v>0</v>
      </c>
      <c r="BS55" s="9">
        <v>1793.73</v>
      </c>
      <c r="BT55" s="9">
        <v>86.1</v>
      </c>
      <c r="BU55" s="9">
        <v>25.11</v>
      </c>
      <c r="BV55" s="9">
        <v>0</v>
      </c>
      <c r="BW55" s="9">
        <v>0</v>
      </c>
      <c r="BX55" s="9">
        <v>0</v>
      </c>
      <c r="BY55" s="9">
        <v>50.2</v>
      </c>
      <c r="BZ55" s="9">
        <v>0</v>
      </c>
      <c r="CA55" s="9">
        <v>74.63</v>
      </c>
      <c r="CB55" s="9">
        <v>0</v>
      </c>
      <c r="CC55" s="9">
        <v>0</v>
      </c>
      <c r="CD55" s="9">
        <v>0</v>
      </c>
      <c r="CE55" s="9">
        <v>0</v>
      </c>
      <c r="CF55" s="9">
        <v>0</v>
      </c>
      <c r="CG55" s="9">
        <v>0</v>
      </c>
      <c r="CH55" s="9">
        <v>0</v>
      </c>
      <c r="CI55" s="9">
        <v>0</v>
      </c>
      <c r="CJ55" s="9">
        <v>0</v>
      </c>
      <c r="CK55" s="9">
        <v>0</v>
      </c>
      <c r="CL55" s="9">
        <v>0</v>
      </c>
      <c r="CM55" s="9">
        <v>831.93</v>
      </c>
      <c r="CN55" s="9">
        <v>0</v>
      </c>
      <c r="CO55" s="9">
        <v>877.22</v>
      </c>
      <c r="CP55" s="9">
        <v>0</v>
      </c>
      <c r="CQ55" s="9">
        <v>0</v>
      </c>
      <c r="CR55" s="9">
        <v>31.85</v>
      </c>
      <c r="CS55" s="9">
        <f t="shared" si="15"/>
        <v>1849.9899999999989</v>
      </c>
    </row>
    <row r="56" spans="1:97" ht="15">
      <c r="A56" s="8" t="s">
        <v>106</v>
      </c>
      <c r="B56" s="8">
        <v>10467</v>
      </c>
      <c r="C56" s="8" t="s">
        <v>74</v>
      </c>
      <c r="D56" s="8" t="s">
        <v>107</v>
      </c>
      <c r="E56" s="7" t="s">
        <v>235</v>
      </c>
      <c r="F56" s="8" t="s">
        <v>259</v>
      </c>
      <c r="G56" s="8" t="s">
        <v>244</v>
      </c>
      <c r="H56" s="8" t="s">
        <v>105</v>
      </c>
      <c r="I56" s="9">
        <f t="shared" si="9"/>
        <v>15533.97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2150.84</v>
      </c>
      <c r="W56" s="9">
        <v>0</v>
      </c>
      <c r="X56" s="9">
        <v>13383.13</v>
      </c>
      <c r="Y56" s="9">
        <v>0</v>
      </c>
      <c r="Z56" s="9">
        <f t="shared" si="1"/>
        <v>0</v>
      </c>
      <c r="AA56" s="9">
        <v>0</v>
      </c>
      <c r="AB56" s="9">
        <v>0</v>
      </c>
      <c r="AC56" s="9">
        <v>0</v>
      </c>
      <c r="AD56" s="9">
        <v>0</v>
      </c>
      <c r="AE56" s="9">
        <f t="shared" si="10"/>
        <v>1345.56</v>
      </c>
      <c r="AF56" s="9">
        <v>0</v>
      </c>
      <c r="AG56" s="9">
        <v>0</v>
      </c>
      <c r="AH56" s="9">
        <v>0</v>
      </c>
      <c r="AI56" s="9">
        <v>0</v>
      </c>
      <c r="AJ56" s="9">
        <v>672.78</v>
      </c>
      <c r="AK56" s="9">
        <v>672.78</v>
      </c>
      <c r="AL56" s="9">
        <v>0</v>
      </c>
      <c r="AM56" s="9">
        <f t="shared" si="11"/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f t="shared" si="4"/>
        <v>0</v>
      </c>
      <c r="BA56" s="9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9">
        <v>0</v>
      </c>
      <c r="BI56" s="9">
        <f t="shared" si="12"/>
        <v>0</v>
      </c>
      <c r="BJ56" s="9">
        <v>0</v>
      </c>
      <c r="BK56" s="9">
        <f t="shared" si="13"/>
        <v>16879.53</v>
      </c>
      <c r="BL56" s="9">
        <f t="shared" si="14"/>
        <v>7590.340000000001</v>
      </c>
      <c r="BM56" s="9">
        <v>0</v>
      </c>
      <c r="BN56" s="9">
        <v>0</v>
      </c>
      <c r="BO56" s="9">
        <v>74.37</v>
      </c>
      <c r="BP56" s="9">
        <v>246.73</v>
      </c>
      <c r="BQ56" s="9">
        <v>1066.23</v>
      </c>
      <c r="BR56" s="9">
        <v>0</v>
      </c>
      <c r="BS56" s="9">
        <v>295.18</v>
      </c>
      <c r="BT56" s="9">
        <v>141.69</v>
      </c>
      <c r="BU56" s="9">
        <v>41.33</v>
      </c>
      <c r="BV56" s="9">
        <v>1549.92</v>
      </c>
      <c r="BW56" s="9">
        <v>0</v>
      </c>
      <c r="BX56" s="9">
        <v>0</v>
      </c>
      <c r="BY56" s="9">
        <v>0</v>
      </c>
      <c r="BZ56" s="9">
        <v>0</v>
      </c>
      <c r="CA56" s="9">
        <v>155.34</v>
      </c>
      <c r="CB56" s="9">
        <v>0</v>
      </c>
      <c r="CC56" s="9">
        <v>0</v>
      </c>
      <c r="CD56" s="9">
        <v>0</v>
      </c>
      <c r="CE56" s="9">
        <v>0</v>
      </c>
      <c r="CF56" s="9">
        <v>0</v>
      </c>
      <c r="CG56" s="9">
        <v>0</v>
      </c>
      <c r="CH56" s="9">
        <v>0</v>
      </c>
      <c r="CI56" s="9">
        <v>0</v>
      </c>
      <c r="CJ56" s="9">
        <v>0</v>
      </c>
      <c r="CK56" s="9">
        <v>0</v>
      </c>
      <c r="CL56" s="9">
        <v>0</v>
      </c>
      <c r="CM56" s="9">
        <v>3110.48</v>
      </c>
      <c r="CN56" s="9">
        <v>0</v>
      </c>
      <c r="CO56" s="9">
        <v>877.22</v>
      </c>
      <c r="CP56" s="9">
        <v>0</v>
      </c>
      <c r="CQ56" s="9">
        <v>0</v>
      </c>
      <c r="CR56" s="9">
        <v>31.85</v>
      </c>
      <c r="CS56" s="9">
        <f t="shared" si="15"/>
        <v>9289.189999999999</v>
      </c>
    </row>
    <row r="57" spans="1:97" ht="15">
      <c r="A57" s="8" t="s">
        <v>156</v>
      </c>
      <c r="B57" s="8">
        <v>10479</v>
      </c>
      <c r="C57" s="8" t="s">
        <v>141</v>
      </c>
      <c r="D57" s="8" t="s">
        <v>142</v>
      </c>
      <c r="E57" s="7" t="s">
        <v>235</v>
      </c>
      <c r="F57" s="8" t="s">
        <v>260</v>
      </c>
      <c r="G57" s="8" t="s">
        <v>244</v>
      </c>
      <c r="H57" s="8" t="s">
        <v>15</v>
      </c>
      <c r="I57" s="9">
        <f t="shared" si="9"/>
        <v>6848.19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897.33</v>
      </c>
      <c r="S57" s="9">
        <v>0</v>
      </c>
      <c r="T57" s="9">
        <v>0</v>
      </c>
      <c r="U57" s="9">
        <v>0</v>
      </c>
      <c r="V57" s="9">
        <v>2423.7</v>
      </c>
      <c r="W57" s="9">
        <v>0</v>
      </c>
      <c r="X57" s="9">
        <v>3527.16</v>
      </c>
      <c r="Y57" s="9">
        <v>0</v>
      </c>
      <c r="Z57" s="9">
        <f t="shared" si="1"/>
        <v>0</v>
      </c>
      <c r="AA57" s="9">
        <v>0</v>
      </c>
      <c r="AB57" s="9">
        <v>0</v>
      </c>
      <c r="AC57" s="9">
        <v>0</v>
      </c>
      <c r="AD57" s="9">
        <v>0</v>
      </c>
      <c r="AE57" s="9">
        <f t="shared" si="10"/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f t="shared" si="11"/>
        <v>4485.43</v>
      </c>
      <c r="AN57" s="9">
        <v>0</v>
      </c>
      <c r="AO57" s="9">
        <v>1121.36</v>
      </c>
      <c r="AP57" s="9">
        <v>0</v>
      </c>
      <c r="AQ57" s="9">
        <v>0</v>
      </c>
      <c r="AR57" s="9">
        <v>0</v>
      </c>
      <c r="AS57" s="9">
        <v>0</v>
      </c>
      <c r="AT57" s="9">
        <v>969.48</v>
      </c>
      <c r="AU57" s="9">
        <v>161.58</v>
      </c>
      <c r="AV57" s="9">
        <v>587.01</v>
      </c>
      <c r="AW57" s="9">
        <v>0</v>
      </c>
      <c r="AX57" s="9">
        <v>235.14</v>
      </c>
      <c r="AY57" s="9">
        <v>1410.86</v>
      </c>
      <c r="AZ57" s="9">
        <f t="shared" si="4"/>
        <v>0</v>
      </c>
      <c r="BA57" s="9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  <c r="BH57" s="9">
        <v>0</v>
      </c>
      <c r="BI57" s="9">
        <f t="shared" si="12"/>
        <v>0</v>
      </c>
      <c r="BJ57" s="9">
        <v>0</v>
      </c>
      <c r="BK57" s="9">
        <f t="shared" si="13"/>
        <v>11333.619999999999</v>
      </c>
      <c r="BL57" s="9">
        <f t="shared" si="14"/>
        <v>4527.840000000001</v>
      </c>
      <c r="BM57" s="9">
        <v>0</v>
      </c>
      <c r="BN57" s="9">
        <v>0</v>
      </c>
      <c r="BO57" s="9">
        <v>0</v>
      </c>
      <c r="BP57" s="9">
        <v>146.66</v>
      </c>
      <c r="BQ57" s="9">
        <v>1004.37</v>
      </c>
      <c r="BR57" s="9">
        <v>214.66</v>
      </c>
      <c r="BS57" s="9">
        <v>306.37</v>
      </c>
      <c r="BT57" s="9">
        <v>73.53</v>
      </c>
      <c r="BU57" s="9">
        <v>21.45</v>
      </c>
      <c r="BV57" s="9">
        <v>460.72</v>
      </c>
      <c r="BW57" s="9">
        <v>0</v>
      </c>
      <c r="BX57" s="9">
        <v>0</v>
      </c>
      <c r="BY57" s="9">
        <v>0</v>
      </c>
      <c r="BZ57" s="9">
        <v>0</v>
      </c>
      <c r="CA57" s="9">
        <v>59.51</v>
      </c>
      <c r="CB57" s="9">
        <v>0</v>
      </c>
      <c r="CC57" s="9">
        <v>0</v>
      </c>
      <c r="CD57" s="9">
        <v>0</v>
      </c>
      <c r="CE57" s="9">
        <v>0</v>
      </c>
      <c r="CF57" s="9">
        <v>0</v>
      </c>
      <c r="CG57" s="9">
        <v>0</v>
      </c>
      <c r="CH57" s="9">
        <v>0</v>
      </c>
      <c r="CI57" s="9">
        <v>0</v>
      </c>
      <c r="CJ57" s="9">
        <v>396.72</v>
      </c>
      <c r="CK57" s="9">
        <v>0</v>
      </c>
      <c r="CL57" s="9">
        <v>169.92</v>
      </c>
      <c r="CM57" s="9">
        <v>599.92</v>
      </c>
      <c r="CN57" s="9">
        <v>334.86</v>
      </c>
      <c r="CO57" s="9">
        <v>707.3</v>
      </c>
      <c r="CP57" s="9">
        <v>0</v>
      </c>
      <c r="CQ57" s="9">
        <v>0</v>
      </c>
      <c r="CR57" s="9">
        <v>31.85</v>
      </c>
      <c r="CS57" s="9">
        <f t="shared" si="15"/>
        <v>6805.779999999998</v>
      </c>
    </row>
    <row r="58" spans="1:97" ht="15">
      <c r="A58" s="8" t="s">
        <v>157</v>
      </c>
      <c r="B58" s="8">
        <v>10480</v>
      </c>
      <c r="C58" s="8" t="s">
        <v>141</v>
      </c>
      <c r="D58" s="8" t="s">
        <v>142</v>
      </c>
      <c r="E58" s="7" t="s">
        <v>235</v>
      </c>
      <c r="F58" s="8" t="s">
        <v>260</v>
      </c>
      <c r="G58" s="8" t="s">
        <v>244</v>
      </c>
      <c r="H58" s="8" t="s">
        <v>45</v>
      </c>
      <c r="I58" s="9">
        <f t="shared" si="9"/>
        <v>6832.75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3305.59</v>
      </c>
      <c r="W58" s="9">
        <v>0</v>
      </c>
      <c r="X58" s="9">
        <v>3527.16</v>
      </c>
      <c r="Y58" s="9">
        <v>0</v>
      </c>
      <c r="Z58" s="9">
        <f t="shared" si="1"/>
        <v>0</v>
      </c>
      <c r="AA58" s="9">
        <v>0</v>
      </c>
      <c r="AB58" s="9">
        <v>0</v>
      </c>
      <c r="AC58" s="9">
        <v>0</v>
      </c>
      <c r="AD58" s="9">
        <v>0</v>
      </c>
      <c r="AE58" s="9">
        <f t="shared" si="10"/>
        <v>6832.75</v>
      </c>
      <c r="AF58" s="9">
        <v>2175.39</v>
      </c>
      <c r="AG58" s="9">
        <v>4657.36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f t="shared" si="11"/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f t="shared" si="4"/>
        <v>0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  <c r="BH58" s="9">
        <v>0</v>
      </c>
      <c r="BI58" s="9">
        <f t="shared" si="12"/>
        <v>0</v>
      </c>
      <c r="BJ58" s="9">
        <v>0</v>
      </c>
      <c r="BK58" s="9">
        <f t="shared" si="13"/>
        <v>13665.5</v>
      </c>
      <c r="BL58" s="9">
        <f t="shared" si="14"/>
        <v>13664.65</v>
      </c>
      <c r="BM58" s="9">
        <v>0</v>
      </c>
      <c r="BN58" s="9">
        <v>0</v>
      </c>
      <c r="BO58" s="9">
        <v>0</v>
      </c>
      <c r="BP58" s="9">
        <v>0</v>
      </c>
      <c r="BQ58" s="9">
        <v>1152.35</v>
      </c>
      <c r="BR58" s="9">
        <v>0</v>
      </c>
      <c r="BS58" s="9">
        <v>273.31</v>
      </c>
      <c r="BT58" s="9">
        <v>65.59</v>
      </c>
      <c r="BU58" s="9">
        <v>19.13</v>
      </c>
      <c r="BV58" s="9">
        <v>528.71</v>
      </c>
      <c r="BW58" s="9">
        <v>0</v>
      </c>
      <c r="BX58" s="9">
        <v>0</v>
      </c>
      <c r="BY58" s="9">
        <v>35.27</v>
      </c>
      <c r="BZ58" s="9">
        <v>0</v>
      </c>
      <c r="CA58" s="9">
        <v>68.33</v>
      </c>
      <c r="CB58" s="9">
        <v>0</v>
      </c>
      <c r="CC58" s="9">
        <v>0</v>
      </c>
      <c r="CD58" s="9">
        <v>4657.36</v>
      </c>
      <c r="CE58" s="9">
        <v>0</v>
      </c>
      <c r="CF58" s="9">
        <v>0</v>
      </c>
      <c r="CG58" s="9">
        <v>0</v>
      </c>
      <c r="CH58" s="9">
        <v>31.85</v>
      </c>
      <c r="CI58" s="9">
        <v>6832.75</v>
      </c>
      <c r="CJ58" s="9">
        <v>0</v>
      </c>
      <c r="CK58" s="9">
        <v>0</v>
      </c>
      <c r="CL58" s="9">
        <v>0</v>
      </c>
      <c r="CM58" s="9">
        <v>0</v>
      </c>
      <c r="CN58" s="9">
        <v>0</v>
      </c>
      <c r="CO58" s="9">
        <v>0</v>
      </c>
      <c r="CP58" s="9">
        <v>0</v>
      </c>
      <c r="CQ58" s="9">
        <v>0</v>
      </c>
      <c r="CR58" s="9">
        <v>0</v>
      </c>
      <c r="CS58" s="9">
        <f t="shared" si="15"/>
        <v>0.8500000000003638</v>
      </c>
    </row>
    <row r="59" spans="1:97" ht="15">
      <c r="A59" s="8" t="s">
        <v>158</v>
      </c>
      <c r="B59" s="8">
        <v>10492</v>
      </c>
      <c r="C59" s="8" t="s">
        <v>141</v>
      </c>
      <c r="D59" s="8" t="s">
        <v>142</v>
      </c>
      <c r="E59" s="7" t="s">
        <v>235</v>
      </c>
      <c r="F59" s="8" t="s">
        <v>261</v>
      </c>
      <c r="G59" s="8" t="s">
        <v>244</v>
      </c>
      <c r="H59" s="8" t="s">
        <v>83</v>
      </c>
      <c r="I59" s="9">
        <f t="shared" si="9"/>
        <v>4148.85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887.81</v>
      </c>
      <c r="W59" s="9">
        <v>0</v>
      </c>
      <c r="X59" s="9">
        <v>3261.04</v>
      </c>
      <c r="Y59" s="9">
        <v>0</v>
      </c>
      <c r="Z59" s="9">
        <f t="shared" si="1"/>
        <v>0</v>
      </c>
      <c r="AA59" s="9">
        <v>0</v>
      </c>
      <c r="AB59" s="9">
        <v>0</v>
      </c>
      <c r="AC59" s="9">
        <v>0</v>
      </c>
      <c r="AD59" s="9">
        <v>0</v>
      </c>
      <c r="AE59" s="9">
        <f t="shared" si="10"/>
        <v>1345.56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1345.56</v>
      </c>
      <c r="AL59" s="9">
        <v>0</v>
      </c>
      <c r="AM59" s="9">
        <f t="shared" si="11"/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f t="shared" si="4"/>
        <v>0</v>
      </c>
      <c r="BA59" s="9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9">
        <v>0</v>
      </c>
      <c r="BI59" s="9">
        <f t="shared" si="12"/>
        <v>0</v>
      </c>
      <c r="BJ59" s="9">
        <v>0</v>
      </c>
      <c r="BK59" s="9">
        <f t="shared" si="13"/>
        <v>5494.41</v>
      </c>
      <c r="BL59" s="9">
        <f t="shared" si="14"/>
        <v>2304.33</v>
      </c>
      <c r="BM59" s="9">
        <v>0</v>
      </c>
      <c r="BN59" s="9">
        <v>0</v>
      </c>
      <c r="BO59" s="9">
        <v>245.26</v>
      </c>
      <c r="BP59" s="9">
        <v>0</v>
      </c>
      <c r="BQ59" s="9">
        <v>667.85</v>
      </c>
      <c r="BR59" s="9">
        <v>0</v>
      </c>
      <c r="BS59" s="9">
        <v>82.98</v>
      </c>
      <c r="BT59" s="9">
        <v>39.83</v>
      </c>
      <c r="BU59" s="9">
        <v>11.62</v>
      </c>
      <c r="BV59" s="9">
        <v>283.73</v>
      </c>
      <c r="BW59" s="9">
        <v>0</v>
      </c>
      <c r="BX59" s="9">
        <v>0</v>
      </c>
      <c r="BY59" s="9">
        <v>0</v>
      </c>
      <c r="BZ59" s="9">
        <v>0</v>
      </c>
      <c r="CA59" s="9">
        <v>41.49</v>
      </c>
      <c r="CB59" s="9">
        <v>0</v>
      </c>
      <c r="CC59" s="9">
        <v>0</v>
      </c>
      <c r="CD59" s="9">
        <v>0</v>
      </c>
      <c r="CE59" s="9">
        <v>0</v>
      </c>
      <c r="CF59" s="9">
        <v>0</v>
      </c>
      <c r="CG59" s="9">
        <v>0</v>
      </c>
      <c r="CH59" s="9">
        <v>0</v>
      </c>
      <c r="CI59" s="9">
        <v>0</v>
      </c>
      <c r="CJ59" s="9">
        <v>0</v>
      </c>
      <c r="CK59" s="9">
        <v>0</v>
      </c>
      <c r="CL59" s="9">
        <v>0</v>
      </c>
      <c r="CM59" s="9">
        <v>492.71</v>
      </c>
      <c r="CN59" s="9">
        <v>0</v>
      </c>
      <c r="CO59" s="9">
        <v>407.01</v>
      </c>
      <c r="CP59" s="9">
        <v>0</v>
      </c>
      <c r="CQ59" s="9">
        <v>0</v>
      </c>
      <c r="CR59" s="9">
        <v>31.85</v>
      </c>
      <c r="CS59" s="9">
        <f t="shared" si="15"/>
        <v>3190.08</v>
      </c>
    </row>
    <row r="60" spans="1:97" ht="15">
      <c r="A60" s="8" t="s">
        <v>159</v>
      </c>
      <c r="B60" s="8">
        <v>10509</v>
      </c>
      <c r="C60" s="8" t="s">
        <v>141</v>
      </c>
      <c r="D60" s="8" t="s">
        <v>142</v>
      </c>
      <c r="E60" s="7" t="s">
        <v>235</v>
      </c>
      <c r="F60" s="8" t="s">
        <v>260</v>
      </c>
      <c r="G60" s="8" t="s">
        <v>244</v>
      </c>
      <c r="H60" s="8" t="s">
        <v>9</v>
      </c>
      <c r="I60" s="9">
        <f t="shared" si="9"/>
        <v>4428.2699999999995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901.11</v>
      </c>
      <c r="W60" s="9">
        <v>0</v>
      </c>
      <c r="X60" s="9">
        <v>3527.16</v>
      </c>
      <c r="Y60" s="9">
        <v>0</v>
      </c>
      <c r="Z60" s="9">
        <f t="shared" si="1"/>
        <v>0</v>
      </c>
      <c r="AA60" s="9">
        <v>0</v>
      </c>
      <c r="AB60" s="9">
        <v>0</v>
      </c>
      <c r="AC60" s="9">
        <v>0</v>
      </c>
      <c r="AD60" s="9">
        <v>0</v>
      </c>
      <c r="AE60" s="9">
        <f t="shared" si="10"/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f t="shared" si="11"/>
        <v>2952.1899999999996</v>
      </c>
      <c r="AN60" s="9">
        <v>0</v>
      </c>
      <c r="AO60" s="9">
        <v>738.05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v>450.56</v>
      </c>
      <c r="AV60" s="9">
        <v>0</v>
      </c>
      <c r="AW60" s="9">
        <v>0</v>
      </c>
      <c r="AX60" s="9">
        <v>1763.58</v>
      </c>
      <c r="AY60" s="9">
        <v>0</v>
      </c>
      <c r="AZ60" s="9">
        <f t="shared" si="4"/>
        <v>1968.12</v>
      </c>
      <c r="BA60" s="9">
        <v>0</v>
      </c>
      <c r="BB60" s="9">
        <v>492.03</v>
      </c>
      <c r="BC60" s="9">
        <v>0</v>
      </c>
      <c r="BD60" s="9">
        <v>0</v>
      </c>
      <c r="BE60" s="9">
        <v>300.37</v>
      </c>
      <c r="BF60" s="9">
        <v>0</v>
      </c>
      <c r="BG60" s="9">
        <v>0</v>
      </c>
      <c r="BH60" s="9">
        <v>1175.72</v>
      </c>
      <c r="BI60" s="9">
        <f t="shared" si="12"/>
        <v>0</v>
      </c>
      <c r="BJ60" s="9">
        <v>0</v>
      </c>
      <c r="BK60" s="9">
        <f t="shared" si="13"/>
        <v>9348.579999999998</v>
      </c>
      <c r="BL60" s="9">
        <f t="shared" si="14"/>
        <v>3786.1099999999997</v>
      </c>
      <c r="BM60" s="9">
        <v>0</v>
      </c>
      <c r="BN60" s="9">
        <v>0</v>
      </c>
      <c r="BO60" s="9">
        <v>41.95</v>
      </c>
      <c r="BP60" s="9">
        <v>164.97</v>
      </c>
      <c r="BQ60" s="9">
        <v>712.44</v>
      </c>
      <c r="BR60" s="9">
        <v>0</v>
      </c>
      <c r="BS60" s="9">
        <v>0</v>
      </c>
      <c r="BT60" s="9">
        <v>0</v>
      </c>
      <c r="BU60" s="9">
        <v>0</v>
      </c>
      <c r="BV60" s="9">
        <v>0</v>
      </c>
      <c r="BW60" s="9">
        <v>0</v>
      </c>
      <c r="BX60" s="9">
        <v>0</v>
      </c>
      <c r="BY60" s="9">
        <v>0</v>
      </c>
      <c r="BZ60" s="9">
        <v>0</v>
      </c>
      <c r="CA60" s="9">
        <v>44.28</v>
      </c>
      <c r="CB60" s="9">
        <v>0</v>
      </c>
      <c r="CC60" s="9">
        <v>0</v>
      </c>
      <c r="CD60" s="9">
        <v>0</v>
      </c>
      <c r="CE60" s="9">
        <v>0</v>
      </c>
      <c r="CF60" s="9">
        <v>0</v>
      </c>
      <c r="CG60" s="9">
        <v>0</v>
      </c>
      <c r="CH60" s="9">
        <v>0</v>
      </c>
      <c r="CI60" s="9">
        <v>0</v>
      </c>
      <c r="CJ60" s="9">
        <v>2214.14</v>
      </c>
      <c r="CK60" s="9">
        <v>0</v>
      </c>
      <c r="CL60" s="9">
        <v>263.26</v>
      </c>
      <c r="CM60" s="9">
        <v>0</v>
      </c>
      <c r="CN60" s="9">
        <v>58.87</v>
      </c>
      <c r="CO60" s="9">
        <v>286.2</v>
      </c>
      <c r="CP60" s="9">
        <v>0</v>
      </c>
      <c r="CQ60" s="9">
        <v>0</v>
      </c>
      <c r="CR60" s="9">
        <v>0</v>
      </c>
      <c r="CS60" s="9">
        <f t="shared" si="15"/>
        <v>5562.469999999998</v>
      </c>
    </row>
    <row r="61" spans="1:97" ht="15">
      <c r="A61" s="8" t="s">
        <v>160</v>
      </c>
      <c r="B61" s="8">
        <v>10510</v>
      </c>
      <c r="C61" s="8" t="s">
        <v>141</v>
      </c>
      <c r="D61" s="8" t="s">
        <v>142</v>
      </c>
      <c r="E61" s="7" t="s">
        <v>235</v>
      </c>
      <c r="F61" s="8" t="s">
        <v>261</v>
      </c>
      <c r="G61" s="8" t="s">
        <v>244</v>
      </c>
      <c r="H61" s="8" t="s">
        <v>45</v>
      </c>
      <c r="I61" s="9">
        <f t="shared" si="9"/>
        <v>4148.85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887.81</v>
      </c>
      <c r="W61" s="9">
        <v>0</v>
      </c>
      <c r="X61" s="9">
        <v>3261.04</v>
      </c>
      <c r="Y61" s="9">
        <v>0</v>
      </c>
      <c r="Z61" s="9">
        <f t="shared" si="1"/>
        <v>0</v>
      </c>
      <c r="AA61" s="9">
        <v>0</v>
      </c>
      <c r="AB61" s="9">
        <v>0</v>
      </c>
      <c r="AC61" s="9">
        <v>0</v>
      </c>
      <c r="AD61" s="9">
        <v>0</v>
      </c>
      <c r="AE61" s="9">
        <f t="shared" si="10"/>
        <v>550</v>
      </c>
      <c r="AF61" s="9">
        <v>0</v>
      </c>
      <c r="AG61" s="9">
        <v>0</v>
      </c>
      <c r="AH61" s="9">
        <v>0</v>
      </c>
      <c r="AI61" s="9">
        <v>0</v>
      </c>
      <c r="AJ61" s="9">
        <v>550</v>
      </c>
      <c r="AK61" s="9">
        <v>0</v>
      </c>
      <c r="AL61" s="9">
        <v>0</v>
      </c>
      <c r="AM61" s="9">
        <f t="shared" si="11"/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f t="shared" si="4"/>
        <v>0</v>
      </c>
      <c r="BA61" s="9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9">
        <f t="shared" si="12"/>
        <v>0</v>
      </c>
      <c r="BJ61" s="9">
        <v>0</v>
      </c>
      <c r="BK61" s="9">
        <f t="shared" si="13"/>
        <v>4698.85</v>
      </c>
      <c r="BL61" s="9">
        <f t="shared" si="14"/>
        <v>1827.5099999999998</v>
      </c>
      <c r="BM61" s="9">
        <v>0</v>
      </c>
      <c r="BN61" s="9">
        <v>0</v>
      </c>
      <c r="BO61" s="9">
        <v>0</v>
      </c>
      <c r="BP61" s="9">
        <v>113.89</v>
      </c>
      <c r="BQ61" s="9">
        <v>668.01</v>
      </c>
      <c r="BR61" s="9">
        <v>0</v>
      </c>
      <c r="BS61" s="9">
        <v>0</v>
      </c>
      <c r="BT61" s="9">
        <v>0</v>
      </c>
      <c r="BU61" s="9">
        <v>0</v>
      </c>
      <c r="BV61" s="9">
        <v>354.61</v>
      </c>
      <c r="BW61" s="9">
        <v>0</v>
      </c>
      <c r="BX61" s="9">
        <v>0</v>
      </c>
      <c r="BY61" s="9">
        <v>32.61</v>
      </c>
      <c r="BZ61" s="9">
        <v>0</v>
      </c>
      <c r="CA61" s="9">
        <v>41.49</v>
      </c>
      <c r="CB61" s="9">
        <v>0</v>
      </c>
      <c r="CC61" s="9">
        <v>0</v>
      </c>
      <c r="CD61" s="9">
        <v>0</v>
      </c>
      <c r="CE61" s="9">
        <v>0</v>
      </c>
      <c r="CF61" s="9">
        <v>0</v>
      </c>
      <c r="CG61" s="9">
        <v>0</v>
      </c>
      <c r="CH61" s="9">
        <v>0</v>
      </c>
      <c r="CI61" s="9">
        <v>0</v>
      </c>
      <c r="CJ61" s="9">
        <v>0</v>
      </c>
      <c r="CK61" s="9">
        <v>0</v>
      </c>
      <c r="CL61" s="9">
        <v>0</v>
      </c>
      <c r="CM61" s="9">
        <v>178.04</v>
      </c>
      <c r="CN61" s="9">
        <v>0</v>
      </c>
      <c r="CO61" s="9">
        <v>407.01</v>
      </c>
      <c r="CP61" s="9">
        <v>0</v>
      </c>
      <c r="CQ61" s="9">
        <v>0</v>
      </c>
      <c r="CR61" s="9">
        <v>31.85</v>
      </c>
      <c r="CS61" s="9">
        <f t="shared" si="15"/>
        <v>2871.3400000000006</v>
      </c>
    </row>
    <row r="62" spans="1:97" ht="15">
      <c r="A62" s="8" t="s">
        <v>120</v>
      </c>
      <c r="B62" s="8">
        <v>10522</v>
      </c>
      <c r="C62" s="8" t="s">
        <v>112</v>
      </c>
      <c r="D62" s="8" t="s">
        <v>117</v>
      </c>
      <c r="E62" s="7" t="s">
        <v>237</v>
      </c>
      <c r="F62" s="8" t="s">
        <v>254</v>
      </c>
      <c r="G62" s="8" t="s">
        <v>244</v>
      </c>
      <c r="H62" s="8" t="s">
        <v>34</v>
      </c>
      <c r="I62" s="9">
        <f t="shared" si="9"/>
        <v>22507.73</v>
      </c>
      <c r="J62" s="9">
        <v>3860.52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3365</v>
      </c>
      <c r="T62" s="9">
        <v>0</v>
      </c>
      <c r="U62" s="9">
        <v>0</v>
      </c>
      <c r="V62" s="9">
        <v>2413.81</v>
      </c>
      <c r="W62" s="9">
        <v>0</v>
      </c>
      <c r="X62" s="9">
        <v>12868.4</v>
      </c>
      <c r="Y62" s="9">
        <v>0</v>
      </c>
      <c r="Z62" s="9">
        <f t="shared" si="1"/>
        <v>0</v>
      </c>
      <c r="AA62" s="9">
        <v>0</v>
      </c>
      <c r="AB62" s="9">
        <v>0</v>
      </c>
      <c r="AC62" s="9">
        <v>0</v>
      </c>
      <c r="AD62" s="9">
        <v>0</v>
      </c>
      <c r="AE62" s="9">
        <f t="shared" si="10"/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f t="shared" si="11"/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f t="shared" si="4"/>
        <v>0</v>
      </c>
      <c r="BA62" s="9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9">
        <f t="shared" si="12"/>
        <v>0</v>
      </c>
      <c r="BJ62" s="9">
        <v>0</v>
      </c>
      <c r="BK62" s="9">
        <f t="shared" si="13"/>
        <v>22507.73</v>
      </c>
      <c r="BL62" s="9">
        <f t="shared" si="14"/>
        <v>12160.02</v>
      </c>
      <c r="BM62" s="9">
        <v>0</v>
      </c>
      <c r="BN62" s="9">
        <v>0</v>
      </c>
      <c r="BO62" s="9">
        <v>169.99</v>
      </c>
      <c r="BP62" s="9">
        <v>310.22</v>
      </c>
      <c r="BQ62" s="9">
        <v>1065.96</v>
      </c>
      <c r="BR62" s="9">
        <v>0</v>
      </c>
      <c r="BS62" s="9">
        <v>3935.76</v>
      </c>
      <c r="BT62" s="9">
        <v>188.92</v>
      </c>
      <c r="BU62" s="9">
        <v>55.1</v>
      </c>
      <c r="BV62" s="9">
        <v>1417.59</v>
      </c>
      <c r="BW62" s="9">
        <v>0</v>
      </c>
      <c r="BX62" s="9">
        <v>0</v>
      </c>
      <c r="BY62" s="9">
        <v>0</v>
      </c>
      <c r="BZ62" s="9">
        <v>25</v>
      </c>
      <c r="CA62" s="9">
        <v>152.82</v>
      </c>
      <c r="CB62" s="9">
        <v>0</v>
      </c>
      <c r="CC62" s="9">
        <v>0</v>
      </c>
      <c r="CD62" s="9">
        <v>0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v>3929.59</v>
      </c>
      <c r="CN62" s="9">
        <v>0</v>
      </c>
      <c r="CO62" s="9">
        <v>877.22</v>
      </c>
      <c r="CP62" s="9">
        <v>0</v>
      </c>
      <c r="CQ62" s="9">
        <v>0</v>
      </c>
      <c r="CR62" s="9">
        <v>31.85</v>
      </c>
      <c r="CS62" s="9">
        <f t="shared" si="15"/>
        <v>10347.71</v>
      </c>
    </row>
    <row r="63" spans="1:97" ht="15">
      <c r="A63" s="11" t="s">
        <v>121</v>
      </c>
      <c r="B63" s="11">
        <v>10534</v>
      </c>
      <c r="C63" s="11" t="s">
        <v>112</v>
      </c>
      <c r="D63" s="11" t="s">
        <v>117</v>
      </c>
      <c r="E63" s="12" t="s">
        <v>235</v>
      </c>
      <c r="F63" s="11" t="s">
        <v>247</v>
      </c>
      <c r="G63" s="11" t="s">
        <v>244</v>
      </c>
      <c r="H63" s="11" t="s">
        <v>93</v>
      </c>
      <c r="I63" s="9">
        <f t="shared" si="9"/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f t="shared" si="1"/>
        <v>0</v>
      </c>
      <c r="AA63" s="9">
        <v>0</v>
      </c>
      <c r="AB63" s="9">
        <v>0</v>
      </c>
      <c r="AC63" s="9">
        <v>0</v>
      </c>
      <c r="AD63" s="9">
        <v>0</v>
      </c>
      <c r="AE63" s="9">
        <f t="shared" si="10"/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f t="shared" si="11"/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f t="shared" si="4"/>
        <v>0</v>
      </c>
      <c r="BA63" s="9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9">
        <v>0</v>
      </c>
      <c r="BH63" s="9">
        <v>0</v>
      </c>
      <c r="BI63" s="9">
        <f t="shared" si="12"/>
        <v>0</v>
      </c>
      <c r="BJ63" s="9">
        <v>0</v>
      </c>
      <c r="BK63" s="9">
        <f t="shared" si="13"/>
        <v>0</v>
      </c>
      <c r="BL63" s="9">
        <f t="shared" si="14"/>
        <v>0</v>
      </c>
      <c r="BM63" s="9">
        <v>0</v>
      </c>
      <c r="BN63" s="9">
        <v>0</v>
      </c>
      <c r="BO63" s="9">
        <v>0</v>
      </c>
      <c r="BP63" s="9">
        <v>0</v>
      </c>
      <c r="BQ63" s="9">
        <v>0</v>
      </c>
      <c r="BR63" s="9">
        <v>0</v>
      </c>
      <c r="BS63" s="9">
        <v>0</v>
      </c>
      <c r="BT63" s="9">
        <v>0</v>
      </c>
      <c r="BU63" s="9">
        <v>0</v>
      </c>
      <c r="BV63" s="9">
        <v>0</v>
      </c>
      <c r="BW63" s="9">
        <v>0</v>
      </c>
      <c r="BX63" s="9">
        <v>0</v>
      </c>
      <c r="BY63" s="9">
        <v>0</v>
      </c>
      <c r="BZ63" s="9">
        <v>0</v>
      </c>
      <c r="CA63" s="9">
        <v>0</v>
      </c>
      <c r="CB63" s="9">
        <v>0</v>
      </c>
      <c r="CC63" s="9">
        <v>0</v>
      </c>
      <c r="CD63" s="9">
        <v>0</v>
      </c>
      <c r="CE63" s="9">
        <v>0</v>
      </c>
      <c r="CF63" s="9">
        <v>0</v>
      </c>
      <c r="CG63" s="9">
        <v>0</v>
      </c>
      <c r="CH63" s="9">
        <v>0</v>
      </c>
      <c r="CI63" s="9">
        <v>0</v>
      </c>
      <c r="CJ63" s="9">
        <v>0</v>
      </c>
      <c r="CK63" s="9">
        <v>0</v>
      </c>
      <c r="CL63" s="9">
        <v>0</v>
      </c>
      <c r="CM63" s="9">
        <v>0</v>
      </c>
      <c r="CN63" s="9">
        <v>0</v>
      </c>
      <c r="CO63" s="9">
        <v>0</v>
      </c>
      <c r="CP63" s="9">
        <v>0</v>
      </c>
      <c r="CQ63" s="9">
        <v>0</v>
      </c>
      <c r="CR63" s="9">
        <v>0</v>
      </c>
      <c r="CS63" s="9">
        <f t="shared" si="15"/>
        <v>0</v>
      </c>
    </row>
    <row r="64" spans="1:97" ht="15">
      <c r="A64" s="8" t="s">
        <v>186</v>
      </c>
      <c r="B64" s="8">
        <v>10546</v>
      </c>
      <c r="C64" s="8" t="s">
        <v>173</v>
      </c>
      <c r="D64" s="8" t="s">
        <v>176</v>
      </c>
      <c r="E64" s="7" t="s">
        <v>235</v>
      </c>
      <c r="F64" s="8" t="s">
        <v>256</v>
      </c>
      <c r="G64" s="8" t="s">
        <v>244</v>
      </c>
      <c r="H64" s="8" t="s">
        <v>45</v>
      </c>
      <c r="I64" s="9">
        <f t="shared" si="9"/>
        <v>5068.5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241.35</v>
      </c>
      <c r="W64" s="9">
        <v>0</v>
      </c>
      <c r="X64" s="9">
        <v>4827.15</v>
      </c>
      <c r="Y64" s="9">
        <v>0</v>
      </c>
      <c r="Z64" s="9">
        <f t="shared" si="1"/>
        <v>0</v>
      </c>
      <c r="AA64" s="9">
        <v>0</v>
      </c>
      <c r="AB64" s="9">
        <v>0</v>
      </c>
      <c r="AC64" s="9">
        <v>0</v>
      </c>
      <c r="AD64" s="9">
        <v>0</v>
      </c>
      <c r="AE64" s="9">
        <f t="shared" si="10"/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f t="shared" si="11"/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9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f t="shared" si="4"/>
        <v>0</v>
      </c>
      <c r="BA64" s="9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0</v>
      </c>
      <c r="BH64" s="9">
        <v>0</v>
      </c>
      <c r="BI64" s="9">
        <f t="shared" si="12"/>
        <v>0</v>
      </c>
      <c r="BJ64" s="9">
        <v>0</v>
      </c>
      <c r="BK64" s="9">
        <f t="shared" si="13"/>
        <v>5068.5</v>
      </c>
      <c r="BL64" s="9">
        <f t="shared" si="14"/>
        <v>1988.3600000000001</v>
      </c>
      <c r="BM64" s="9">
        <v>0</v>
      </c>
      <c r="BN64" s="9">
        <v>0</v>
      </c>
      <c r="BO64" s="9">
        <v>0</v>
      </c>
      <c r="BP64" s="9">
        <v>0</v>
      </c>
      <c r="BQ64" s="9">
        <v>0</v>
      </c>
      <c r="BR64" s="9">
        <v>0</v>
      </c>
      <c r="BS64" s="9">
        <v>253.43</v>
      </c>
      <c r="BT64" s="9">
        <v>48.66</v>
      </c>
      <c r="BU64" s="9">
        <v>14.19</v>
      </c>
      <c r="BV64" s="9">
        <v>735.59</v>
      </c>
      <c r="BW64" s="9">
        <v>0</v>
      </c>
      <c r="BX64" s="9">
        <v>0</v>
      </c>
      <c r="BY64" s="9">
        <v>48.27</v>
      </c>
      <c r="BZ64" s="9">
        <v>0</v>
      </c>
      <c r="CA64" s="9">
        <v>50.69</v>
      </c>
      <c r="CB64" s="9">
        <v>0</v>
      </c>
      <c r="CC64" s="9">
        <v>0</v>
      </c>
      <c r="CD64" s="9">
        <v>0</v>
      </c>
      <c r="CE64" s="9">
        <v>0</v>
      </c>
      <c r="CF64" s="9">
        <v>0</v>
      </c>
      <c r="CG64" s="9">
        <v>0</v>
      </c>
      <c r="CH64" s="9">
        <v>0</v>
      </c>
      <c r="CI64" s="9">
        <v>0</v>
      </c>
      <c r="CJ64" s="9">
        <v>0</v>
      </c>
      <c r="CK64" s="9">
        <v>0</v>
      </c>
      <c r="CL64" s="9">
        <v>0</v>
      </c>
      <c r="CM64" s="9">
        <v>269.92</v>
      </c>
      <c r="CN64" s="9">
        <v>0</v>
      </c>
      <c r="CO64" s="9">
        <v>535.76</v>
      </c>
      <c r="CP64" s="9">
        <v>0</v>
      </c>
      <c r="CQ64" s="9">
        <v>0</v>
      </c>
      <c r="CR64" s="9">
        <v>31.85</v>
      </c>
      <c r="CS64" s="9">
        <f t="shared" si="15"/>
        <v>3080.14</v>
      </c>
    </row>
    <row r="65" spans="1:97" ht="15">
      <c r="A65" s="8" t="s">
        <v>187</v>
      </c>
      <c r="B65" s="8">
        <v>10558</v>
      </c>
      <c r="C65" s="8" t="s">
        <v>173</v>
      </c>
      <c r="D65" s="8" t="s">
        <v>176</v>
      </c>
      <c r="E65" s="7" t="s">
        <v>235</v>
      </c>
      <c r="F65" s="8" t="s">
        <v>262</v>
      </c>
      <c r="G65" s="8" t="s">
        <v>244</v>
      </c>
      <c r="H65" s="8" t="s">
        <v>45</v>
      </c>
      <c r="I65" s="9">
        <f t="shared" si="9"/>
        <v>5453.37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811.88</v>
      </c>
      <c r="W65" s="9">
        <v>0</v>
      </c>
      <c r="X65" s="9">
        <v>4641.49</v>
      </c>
      <c r="Y65" s="9">
        <v>0</v>
      </c>
      <c r="Z65" s="9">
        <f t="shared" si="1"/>
        <v>0</v>
      </c>
      <c r="AA65" s="9">
        <v>0</v>
      </c>
      <c r="AB65" s="9">
        <v>0</v>
      </c>
      <c r="AC65" s="9">
        <v>0</v>
      </c>
      <c r="AD65" s="9">
        <v>0</v>
      </c>
      <c r="AE65" s="9">
        <f t="shared" si="10"/>
        <v>1080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1080</v>
      </c>
      <c r="AL65" s="9">
        <v>0</v>
      </c>
      <c r="AM65" s="9">
        <f t="shared" si="11"/>
        <v>5200.92</v>
      </c>
      <c r="AN65" s="9">
        <v>0</v>
      </c>
      <c r="AO65" s="9">
        <v>1300.23</v>
      </c>
      <c r="AP65" s="9">
        <v>0</v>
      </c>
      <c r="AQ65" s="9">
        <v>0</v>
      </c>
      <c r="AR65" s="9">
        <v>0</v>
      </c>
      <c r="AS65" s="9">
        <v>0</v>
      </c>
      <c r="AT65" s="9">
        <v>351.81</v>
      </c>
      <c r="AU65" s="9">
        <v>54.13</v>
      </c>
      <c r="AV65" s="9">
        <v>362.2</v>
      </c>
      <c r="AW65" s="9">
        <v>811.81</v>
      </c>
      <c r="AX65" s="9">
        <v>309.43</v>
      </c>
      <c r="AY65" s="9">
        <v>2011.31</v>
      </c>
      <c r="AZ65" s="9">
        <f t="shared" si="4"/>
        <v>0</v>
      </c>
      <c r="BA65" s="9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9">
        <v>0</v>
      </c>
      <c r="BH65" s="9">
        <v>0</v>
      </c>
      <c r="BI65" s="9">
        <f t="shared" si="12"/>
        <v>0</v>
      </c>
      <c r="BJ65" s="9">
        <v>0</v>
      </c>
      <c r="BK65" s="9">
        <f t="shared" si="13"/>
        <v>11734.29</v>
      </c>
      <c r="BL65" s="9">
        <f t="shared" si="14"/>
        <v>4397.320000000001</v>
      </c>
      <c r="BM65" s="9">
        <v>0</v>
      </c>
      <c r="BN65" s="9">
        <v>0</v>
      </c>
      <c r="BO65" s="9">
        <v>0</v>
      </c>
      <c r="BP65" s="9">
        <v>46</v>
      </c>
      <c r="BQ65" s="9">
        <v>916.71</v>
      </c>
      <c r="BR65" s="9">
        <v>0</v>
      </c>
      <c r="BS65" s="9">
        <v>475.66</v>
      </c>
      <c r="BT65" s="9">
        <v>76.11</v>
      </c>
      <c r="BU65" s="9">
        <v>22.2</v>
      </c>
      <c r="BV65" s="9">
        <v>640.79</v>
      </c>
      <c r="BW65" s="9">
        <v>0</v>
      </c>
      <c r="BX65" s="9">
        <v>0</v>
      </c>
      <c r="BY65" s="9">
        <v>46.41</v>
      </c>
      <c r="BZ65" s="9">
        <v>0</v>
      </c>
      <c r="CA65" s="9">
        <v>54.53</v>
      </c>
      <c r="CB65" s="9">
        <v>0</v>
      </c>
      <c r="CC65" s="9">
        <v>0</v>
      </c>
      <c r="CD65" s="9">
        <v>0</v>
      </c>
      <c r="CE65" s="9">
        <v>0</v>
      </c>
      <c r="CF65" s="9">
        <v>0</v>
      </c>
      <c r="CG65" s="9">
        <v>0</v>
      </c>
      <c r="CH65" s="9">
        <v>0</v>
      </c>
      <c r="CI65" s="9">
        <v>0</v>
      </c>
      <c r="CJ65" s="9">
        <v>363.56</v>
      </c>
      <c r="CK65" s="9">
        <v>0</v>
      </c>
      <c r="CL65" s="9">
        <v>243.86</v>
      </c>
      <c r="CM65" s="9">
        <v>352.45</v>
      </c>
      <c r="CN65" s="9">
        <v>493.83</v>
      </c>
      <c r="CO65" s="9">
        <v>633.36</v>
      </c>
      <c r="CP65" s="9">
        <v>0</v>
      </c>
      <c r="CQ65" s="9">
        <v>0</v>
      </c>
      <c r="CR65" s="9">
        <v>31.85</v>
      </c>
      <c r="CS65" s="9">
        <f t="shared" si="15"/>
        <v>7336.97</v>
      </c>
    </row>
    <row r="66" spans="1:97" ht="15">
      <c r="A66" s="8" t="s">
        <v>188</v>
      </c>
      <c r="B66" s="8">
        <v>10560</v>
      </c>
      <c r="C66" s="8" t="s">
        <v>173</v>
      </c>
      <c r="D66" s="8" t="s">
        <v>176</v>
      </c>
      <c r="E66" s="7" t="s">
        <v>235</v>
      </c>
      <c r="F66" s="8" t="s">
        <v>262</v>
      </c>
      <c r="G66" s="8" t="s">
        <v>244</v>
      </c>
      <c r="H66" s="8" t="s">
        <v>34</v>
      </c>
      <c r="I66" s="9">
        <f t="shared" si="9"/>
        <v>7045.77</v>
      </c>
      <c r="J66" s="9">
        <v>1392.45</v>
      </c>
      <c r="K66" s="9">
        <v>0</v>
      </c>
      <c r="L66" s="9">
        <v>0</v>
      </c>
      <c r="M66" s="9">
        <v>55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956.83</v>
      </c>
      <c r="W66" s="9">
        <v>0</v>
      </c>
      <c r="X66" s="9">
        <v>4641.49</v>
      </c>
      <c r="Y66" s="9">
        <v>0</v>
      </c>
      <c r="Z66" s="9">
        <f t="shared" si="1"/>
        <v>570.76</v>
      </c>
      <c r="AA66" s="9">
        <v>570.76</v>
      </c>
      <c r="AB66" s="9">
        <v>0</v>
      </c>
      <c r="AC66" s="9">
        <v>0</v>
      </c>
      <c r="AD66" s="9">
        <v>0</v>
      </c>
      <c r="AE66" s="9">
        <f t="shared" si="10"/>
        <v>550</v>
      </c>
      <c r="AF66" s="9">
        <v>0</v>
      </c>
      <c r="AG66" s="9">
        <v>0</v>
      </c>
      <c r="AH66" s="9">
        <v>0</v>
      </c>
      <c r="AI66" s="9">
        <v>550</v>
      </c>
      <c r="AJ66" s="9">
        <v>0</v>
      </c>
      <c r="AK66" s="9">
        <v>0</v>
      </c>
      <c r="AL66" s="9">
        <v>0</v>
      </c>
      <c r="AM66" s="9">
        <f t="shared" si="11"/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f t="shared" si="4"/>
        <v>0</v>
      </c>
      <c r="BA66" s="9">
        <v>0</v>
      </c>
      <c r="BB66" s="9">
        <v>0</v>
      </c>
      <c r="BC66" s="9">
        <v>0</v>
      </c>
      <c r="BD66" s="9">
        <v>0</v>
      </c>
      <c r="BE66" s="9">
        <v>0</v>
      </c>
      <c r="BF66" s="9">
        <v>0</v>
      </c>
      <c r="BG66" s="9">
        <v>0</v>
      </c>
      <c r="BH66" s="9">
        <v>0</v>
      </c>
      <c r="BI66" s="9">
        <f t="shared" si="12"/>
        <v>0</v>
      </c>
      <c r="BJ66" s="9">
        <v>0</v>
      </c>
      <c r="BK66" s="9">
        <f t="shared" si="13"/>
        <v>8166.530000000001</v>
      </c>
      <c r="BL66" s="9">
        <f t="shared" si="14"/>
        <v>2338.8700000000003</v>
      </c>
      <c r="BM66" s="9">
        <v>0</v>
      </c>
      <c r="BN66" s="9">
        <v>0</v>
      </c>
      <c r="BO66" s="9">
        <v>0</v>
      </c>
      <c r="BP66" s="9">
        <v>0</v>
      </c>
      <c r="BQ66" s="9">
        <v>0</v>
      </c>
      <c r="BR66" s="9">
        <v>0</v>
      </c>
      <c r="BS66" s="9">
        <v>378.08</v>
      </c>
      <c r="BT66" s="9">
        <v>72.59</v>
      </c>
      <c r="BU66" s="9">
        <v>21.17</v>
      </c>
      <c r="BV66" s="9">
        <v>0</v>
      </c>
      <c r="BW66" s="9">
        <v>0</v>
      </c>
      <c r="BX66" s="9">
        <v>0</v>
      </c>
      <c r="BY66" s="9">
        <v>46.41</v>
      </c>
      <c r="BZ66" s="9">
        <v>0</v>
      </c>
      <c r="CA66" s="9">
        <v>55.98</v>
      </c>
      <c r="CB66" s="9">
        <v>16.5</v>
      </c>
      <c r="CC66" s="9">
        <v>0</v>
      </c>
      <c r="CD66" s="9">
        <v>0</v>
      </c>
      <c r="CE66" s="9">
        <v>0</v>
      </c>
      <c r="CF66" s="9">
        <v>0</v>
      </c>
      <c r="CG66" s="9">
        <v>0</v>
      </c>
      <c r="CH66" s="9">
        <v>0</v>
      </c>
      <c r="CI66" s="9">
        <v>0</v>
      </c>
      <c r="CJ66" s="9">
        <v>0</v>
      </c>
      <c r="CK66" s="9">
        <v>0</v>
      </c>
      <c r="CL66" s="9">
        <v>0</v>
      </c>
      <c r="CM66" s="9">
        <v>839.07</v>
      </c>
      <c r="CN66" s="9">
        <v>0</v>
      </c>
      <c r="CO66" s="9">
        <v>877.22</v>
      </c>
      <c r="CP66" s="9">
        <v>0</v>
      </c>
      <c r="CQ66" s="9">
        <v>0</v>
      </c>
      <c r="CR66" s="9">
        <v>31.85</v>
      </c>
      <c r="CS66" s="9">
        <f t="shared" si="15"/>
        <v>5827.66</v>
      </c>
    </row>
    <row r="67" spans="1:97" ht="15">
      <c r="A67" s="8" t="s">
        <v>171</v>
      </c>
      <c r="B67" s="8">
        <v>10571</v>
      </c>
      <c r="C67" s="8" t="s">
        <v>141</v>
      </c>
      <c r="D67" s="8" t="s">
        <v>170</v>
      </c>
      <c r="E67" s="7" t="s">
        <v>235</v>
      </c>
      <c r="F67" s="8" t="s">
        <v>260</v>
      </c>
      <c r="G67" s="8" t="s">
        <v>244</v>
      </c>
      <c r="H67" s="8" t="s">
        <v>13</v>
      </c>
      <c r="I67" s="9">
        <f t="shared" si="9"/>
        <v>4347.66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820.5</v>
      </c>
      <c r="W67" s="9">
        <v>0</v>
      </c>
      <c r="X67" s="9">
        <v>3527.16</v>
      </c>
      <c r="Y67" s="9">
        <v>0</v>
      </c>
      <c r="Z67" s="9">
        <f t="shared" si="1"/>
        <v>0</v>
      </c>
      <c r="AA67" s="9">
        <v>0</v>
      </c>
      <c r="AB67" s="9">
        <v>0</v>
      </c>
      <c r="AC67" s="9">
        <v>0</v>
      </c>
      <c r="AD67" s="9">
        <v>0</v>
      </c>
      <c r="AE67" s="9">
        <f t="shared" si="10"/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f t="shared" si="11"/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f t="shared" si="4"/>
        <v>0</v>
      </c>
      <c r="BA67" s="9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9">
        <v>0</v>
      </c>
      <c r="BH67" s="9">
        <v>0</v>
      </c>
      <c r="BI67" s="9">
        <f t="shared" si="12"/>
        <v>0</v>
      </c>
      <c r="BJ67" s="9">
        <v>0</v>
      </c>
      <c r="BK67" s="9">
        <f t="shared" si="13"/>
        <v>4347.66</v>
      </c>
      <c r="BL67" s="9">
        <f t="shared" si="14"/>
        <v>1565.04</v>
      </c>
      <c r="BM67" s="9">
        <v>0</v>
      </c>
      <c r="BN67" s="9">
        <v>0</v>
      </c>
      <c r="BO67" s="9">
        <v>87.87</v>
      </c>
      <c r="BP67" s="9">
        <v>23.19</v>
      </c>
      <c r="BQ67" s="9">
        <v>699.55</v>
      </c>
      <c r="BR67" s="9">
        <v>0</v>
      </c>
      <c r="BS67" s="9">
        <v>0</v>
      </c>
      <c r="BT67" s="9">
        <v>0</v>
      </c>
      <c r="BU67" s="9">
        <v>0</v>
      </c>
      <c r="BV67" s="9">
        <v>0</v>
      </c>
      <c r="BW67" s="9">
        <v>0</v>
      </c>
      <c r="BX67" s="9">
        <v>0</v>
      </c>
      <c r="BY67" s="9">
        <v>0</v>
      </c>
      <c r="BZ67" s="9">
        <v>0</v>
      </c>
      <c r="CA67" s="9">
        <v>43.48</v>
      </c>
      <c r="CB67" s="9">
        <v>0</v>
      </c>
      <c r="CC67" s="9">
        <v>0</v>
      </c>
      <c r="CD67" s="9">
        <v>0</v>
      </c>
      <c r="CE67" s="9">
        <v>0</v>
      </c>
      <c r="CF67" s="9">
        <v>0</v>
      </c>
      <c r="CG67" s="9">
        <v>0</v>
      </c>
      <c r="CH67" s="9">
        <v>0</v>
      </c>
      <c r="CI67" s="9">
        <v>0</v>
      </c>
      <c r="CJ67" s="9">
        <v>0</v>
      </c>
      <c r="CK67" s="9">
        <v>0</v>
      </c>
      <c r="CL67" s="9">
        <v>0</v>
      </c>
      <c r="CM67" s="9">
        <v>244.25</v>
      </c>
      <c r="CN67" s="9">
        <v>0</v>
      </c>
      <c r="CO67" s="9">
        <v>434.85</v>
      </c>
      <c r="CP67" s="9">
        <v>0</v>
      </c>
      <c r="CQ67" s="9">
        <v>0</v>
      </c>
      <c r="CR67" s="9">
        <v>31.85</v>
      </c>
      <c r="CS67" s="9">
        <f t="shared" si="15"/>
        <v>2782.62</v>
      </c>
    </row>
    <row r="68" spans="1:97" ht="15">
      <c r="A68" s="8" t="s">
        <v>189</v>
      </c>
      <c r="B68" s="8">
        <v>10583</v>
      </c>
      <c r="C68" s="8" t="s">
        <v>173</v>
      </c>
      <c r="D68" s="8" t="s">
        <v>176</v>
      </c>
      <c r="E68" s="7" t="s">
        <v>235</v>
      </c>
      <c r="F68" s="8" t="s">
        <v>263</v>
      </c>
      <c r="G68" s="8" t="s">
        <v>244</v>
      </c>
      <c r="H68" s="8" t="s">
        <v>45</v>
      </c>
      <c r="I68" s="9">
        <f t="shared" si="9"/>
        <v>4686.12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223.14</v>
      </c>
      <c r="W68" s="9">
        <v>0</v>
      </c>
      <c r="X68" s="9">
        <v>4462.98</v>
      </c>
      <c r="Y68" s="9">
        <v>0</v>
      </c>
      <c r="Z68" s="9">
        <f t="shared" si="1"/>
        <v>0</v>
      </c>
      <c r="AA68" s="9">
        <v>0</v>
      </c>
      <c r="AB68" s="9">
        <v>0</v>
      </c>
      <c r="AC68" s="9">
        <v>0</v>
      </c>
      <c r="AD68" s="9">
        <v>0</v>
      </c>
      <c r="AE68" s="9">
        <f t="shared" si="10"/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f t="shared" si="11"/>
        <v>1092.2</v>
      </c>
      <c r="AN68" s="9">
        <v>0</v>
      </c>
      <c r="AO68" s="9">
        <v>273.05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37.19</v>
      </c>
      <c r="AV68" s="9">
        <v>33.17</v>
      </c>
      <c r="AW68" s="9">
        <v>4.96</v>
      </c>
      <c r="AX68" s="9">
        <v>743.83</v>
      </c>
      <c r="AY68" s="9">
        <v>0</v>
      </c>
      <c r="AZ68" s="9">
        <f t="shared" si="4"/>
        <v>2184.4</v>
      </c>
      <c r="BA68" s="9">
        <v>0</v>
      </c>
      <c r="BB68" s="9">
        <v>546.1</v>
      </c>
      <c r="BC68" s="9">
        <v>0</v>
      </c>
      <c r="BD68" s="9">
        <v>0</v>
      </c>
      <c r="BE68" s="9">
        <v>74.38</v>
      </c>
      <c r="BF68" s="9">
        <v>66.34</v>
      </c>
      <c r="BG68" s="9">
        <v>9.92</v>
      </c>
      <c r="BH68" s="9">
        <v>1487.66</v>
      </c>
      <c r="BI68" s="9">
        <f t="shared" si="12"/>
        <v>2343.06</v>
      </c>
      <c r="BJ68" s="9">
        <v>2343.06</v>
      </c>
      <c r="BK68" s="9">
        <f t="shared" si="13"/>
        <v>10305.779999999999</v>
      </c>
      <c r="BL68" s="9">
        <f t="shared" si="14"/>
        <v>3319.0099999999998</v>
      </c>
      <c r="BM68" s="9">
        <v>0</v>
      </c>
      <c r="BN68" s="9">
        <v>0</v>
      </c>
      <c r="BO68" s="9">
        <v>87.87</v>
      </c>
      <c r="BP68" s="9">
        <v>93.67</v>
      </c>
      <c r="BQ68" s="9">
        <v>753.54</v>
      </c>
      <c r="BR68" s="9">
        <v>0</v>
      </c>
      <c r="BS68" s="9">
        <v>249.87</v>
      </c>
      <c r="BT68" s="9">
        <v>47.97</v>
      </c>
      <c r="BU68" s="9">
        <v>13.99</v>
      </c>
      <c r="BV68" s="9">
        <v>524.34</v>
      </c>
      <c r="BW68" s="9">
        <v>0</v>
      </c>
      <c r="BX68" s="9">
        <v>0</v>
      </c>
      <c r="BY68" s="9">
        <v>44.62</v>
      </c>
      <c r="BZ68" s="9">
        <v>0</v>
      </c>
      <c r="CA68" s="9">
        <v>46.86</v>
      </c>
      <c r="CB68" s="9">
        <v>0</v>
      </c>
      <c r="CC68" s="9">
        <v>0</v>
      </c>
      <c r="CD68" s="9">
        <v>0</v>
      </c>
      <c r="CE68" s="9">
        <v>0</v>
      </c>
      <c r="CF68" s="9">
        <v>0</v>
      </c>
      <c r="CG68" s="9">
        <v>0</v>
      </c>
      <c r="CH68" s="9">
        <v>0</v>
      </c>
      <c r="CI68" s="9">
        <v>0</v>
      </c>
      <c r="CJ68" s="9">
        <v>781.02</v>
      </c>
      <c r="CK68" s="9">
        <v>0</v>
      </c>
      <c r="CL68" s="9">
        <v>81.91</v>
      </c>
      <c r="CM68" s="9">
        <v>117.61</v>
      </c>
      <c r="CN68" s="9">
        <v>0</v>
      </c>
      <c r="CO68" s="9">
        <v>443.89</v>
      </c>
      <c r="CP68" s="9">
        <v>0</v>
      </c>
      <c r="CQ68" s="9">
        <v>0</v>
      </c>
      <c r="CR68" s="9">
        <v>31.85</v>
      </c>
      <c r="CS68" s="9">
        <f t="shared" si="15"/>
        <v>6986.769999999999</v>
      </c>
    </row>
    <row r="69" spans="1:97" ht="15">
      <c r="A69" s="8" t="s">
        <v>190</v>
      </c>
      <c r="B69" s="8">
        <v>10595</v>
      </c>
      <c r="C69" s="8" t="s">
        <v>173</v>
      </c>
      <c r="D69" s="8" t="s">
        <v>176</v>
      </c>
      <c r="E69" s="7" t="s">
        <v>235</v>
      </c>
      <c r="F69" s="8" t="s">
        <v>256</v>
      </c>
      <c r="G69" s="8" t="s">
        <v>244</v>
      </c>
      <c r="H69" s="8" t="s">
        <v>34</v>
      </c>
      <c r="I69" s="9">
        <f t="shared" si="9"/>
        <v>6516.65</v>
      </c>
      <c r="J69" s="9">
        <v>1448.15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241.35</v>
      </c>
      <c r="W69" s="9">
        <v>0</v>
      </c>
      <c r="X69" s="9">
        <v>4827.15</v>
      </c>
      <c r="Y69" s="9">
        <v>0</v>
      </c>
      <c r="Z69" s="9">
        <f t="shared" si="1"/>
        <v>200.93</v>
      </c>
      <c r="AA69" s="9">
        <v>200.93</v>
      </c>
      <c r="AB69" s="9">
        <v>0</v>
      </c>
      <c r="AC69" s="9">
        <v>0</v>
      </c>
      <c r="AD69" s="9">
        <v>0</v>
      </c>
      <c r="AE69" s="9">
        <f t="shared" si="10"/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9">
        <f t="shared" si="11"/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f t="shared" si="4"/>
        <v>0</v>
      </c>
      <c r="BA69" s="9">
        <v>0</v>
      </c>
      <c r="BB69" s="9">
        <v>0</v>
      </c>
      <c r="BC69" s="9">
        <v>0</v>
      </c>
      <c r="BD69" s="9">
        <v>0</v>
      </c>
      <c r="BE69" s="9">
        <v>0</v>
      </c>
      <c r="BF69" s="9">
        <v>0</v>
      </c>
      <c r="BG69" s="9">
        <v>0</v>
      </c>
      <c r="BH69" s="9">
        <v>0</v>
      </c>
      <c r="BI69" s="9">
        <f t="shared" si="12"/>
        <v>0</v>
      </c>
      <c r="BJ69" s="9">
        <v>0</v>
      </c>
      <c r="BK69" s="9">
        <f t="shared" si="13"/>
        <v>6717.58</v>
      </c>
      <c r="BL69" s="9">
        <f t="shared" si="14"/>
        <v>2942.61</v>
      </c>
      <c r="BM69" s="9">
        <v>0</v>
      </c>
      <c r="BN69" s="9">
        <v>0</v>
      </c>
      <c r="BO69" s="9">
        <v>0</v>
      </c>
      <c r="BP69" s="9">
        <v>33.63</v>
      </c>
      <c r="BQ69" s="9">
        <v>1095.45</v>
      </c>
      <c r="BR69" s="9">
        <v>0</v>
      </c>
      <c r="BS69" s="9">
        <v>335.88</v>
      </c>
      <c r="BT69" s="9">
        <v>64.49</v>
      </c>
      <c r="BU69" s="9">
        <v>18.81</v>
      </c>
      <c r="BV69" s="9">
        <v>0</v>
      </c>
      <c r="BW69" s="9">
        <v>0</v>
      </c>
      <c r="BX69" s="9">
        <v>0</v>
      </c>
      <c r="BY69" s="9">
        <v>48.27</v>
      </c>
      <c r="BZ69" s="9">
        <v>0</v>
      </c>
      <c r="CA69" s="9">
        <v>0</v>
      </c>
      <c r="CB69" s="9">
        <v>0</v>
      </c>
      <c r="CC69" s="9">
        <v>0</v>
      </c>
      <c r="CD69" s="9">
        <v>0</v>
      </c>
      <c r="CE69" s="9">
        <v>0</v>
      </c>
      <c r="CF69" s="9">
        <v>0</v>
      </c>
      <c r="CG69" s="9">
        <v>0</v>
      </c>
      <c r="CH69" s="9">
        <v>0</v>
      </c>
      <c r="CI69" s="9">
        <v>0</v>
      </c>
      <c r="CJ69" s="9">
        <v>0</v>
      </c>
      <c r="CK69" s="9">
        <v>0</v>
      </c>
      <c r="CL69" s="9">
        <v>0</v>
      </c>
      <c r="CM69" s="9">
        <v>547.6</v>
      </c>
      <c r="CN69" s="9">
        <v>0</v>
      </c>
      <c r="CO69" s="9">
        <v>766.63</v>
      </c>
      <c r="CP69" s="9">
        <v>0</v>
      </c>
      <c r="CQ69" s="9">
        <v>0</v>
      </c>
      <c r="CR69" s="9">
        <v>31.85</v>
      </c>
      <c r="CS69" s="9">
        <f t="shared" si="15"/>
        <v>3774.97</v>
      </c>
    </row>
    <row r="70" spans="1:97" ht="15">
      <c r="A70" s="11" t="s">
        <v>115</v>
      </c>
      <c r="B70" s="11">
        <v>10601</v>
      </c>
      <c r="C70" s="11" t="s">
        <v>112</v>
      </c>
      <c r="D70" s="11" t="s">
        <v>113</v>
      </c>
      <c r="E70" s="12" t="s">
        <v>235</v>
      </c>
      <c r="F70" s="11" t="s">
        <v>247</v>
      </c>
      <c r="G70" s="11" t="s">
        <v>244</v>
      </c>
      <c r="H70" s="11" t="s">
        <v>93</v>
      </c>
      <c r="I70" s="9">
        <f t="shared" si="9"/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f t="shared" si="1"/>
        <v>0</v>
      </c>
      <c r="AA70" s="9">
        <v>0</v>
      </c>
      <c r="AB70" s="9">
        <v>0</v>
      </c>
      <c r="AC70" s="9">
        <v>0</v>
      </c>
      <c r="AD70" s="9">
        <v>0</v>
      </c>
      <c r="AE70" s="9">
        <f t="shared" si="10"/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f t="shared" si="11"/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f t="shared" si="4"/>
        <v>0</v>
      </c>
      <c r="BA70" s="9">
        <v>0</v>
      </c>
      <c r="BB70" s="9">
        <v>0</v>
      </c>
      <c r="BC70" s="9">
        <v>0</v>
      </c>
      <c r="BD70" s="9">
        <v>0</v>
      </c>
      <c r="BE70" s="9">
        <v>0</v>
      </c>
      <c r="BF70" s="9">
        <v>0</v>
      </c>
      <c r="BG70" s="9">
        <v>0</v>
      </c>
      <c r="BH70" s="9">
        <v>0</v>
      </c>
      <c r="BI70" s="9">
        <f t="shared" si="12"/>
        <v>0</v>
      </c>
      <c r="BJ70" s="9">
        <v>0</v>
      </c>
      <c r="BK70" s="9">
        <f t="shared" si="13"/>
        <v>0</v>
      </c>
      <c r="BL70" s="9">
        <f t="shared" si="14"/>
        <v>0</v>
      </c>
      <c r="BM70" s="9">
        <v>0</v>
      </c>
      <c r="BN70" s="9">
        <v>0</v>
      </c>
      <c r="BO70" s="9">
        <v>0</v>
      </c>
      <c r="BP70" s="9">
        <v>0</v>
      </c>
      <c r="BQ70" s="9">
        <v>0</v>
      </c>
      <c r="BR70" s="9">
        <v>0</v>
      </c>
      <c r="BS70" s="9">
        <v>0</v>
      </c>
      <c r="BT70" s="9">
        <v>0</v>
      </c>
      <c r="BU70" s="9">
        <v>0</v>
      </c>
      <c r="BV70" s="9">
        <v>0</v>
      </c>
      <c r="BW70" s="9">
        <v>0</v>
      </c>
      <c r="BX70" s="9">
        <v>0</v>
      </c>
      <c r="BY70" s="9">
        <v>0</v>
      </c>
      <c r="BZ70" s="9">
        <v>0</v>
      </c>
      <c r="CA70" s="9">
        <v>0</v>
      </c>
      <c r="CB70" s="9">
        <v>0</v>
      </c>
      <c r="CC70" s="9">
        <v>0</v>
      </c>
      <c r="CD70" s="9">
        <v>0</v>
      </c>
      <c r="CE70" s="9">
        <v>0</v>
      </c>
      <c r="CF70" s="9">
        <v>0</v>
      </c>
      <c r="CG70" s="9">
        <v>0</v>
      </c>
      <c r="CH70" s="9">
        <v>0</v>
      </c>
      <c r="CI70" s="9">
        <v>0</v>
      </c>
      <c r="CJ70" s="9">
        <v>0</v>
      </c>
      <c r="CK70" s="9">
        <v>0</v>
      </c>
      <c r="CL70" s="9">
        <v>0</v>
      </c>
      <c r="CM70" s="9">
        <v>0</v>
      </c>
      <c r="CN70" s="9">
        <v>0</v>
      </c>
      <c r="CO70" s="9">
        <v>0</v>
      </c>
      <c r="CP70" s="9">
        <v>0</v>
      </c>
      <c r="CQ70" s="9">
        <v>0</v>
      </c>
      <c r="CR70" s="9">
        <v>0</v>
      </c>
      <c r="CS70" s="9">
        <f t="shared" si="15"/>
        <v>0</v>
      </c>
    </row>
    <row r="71" spans="1:97" ht="15">
      <c r="A71" s="8" t="s">
        <v>161</v>
      </c>
      <c r="B71" s="8">
        <v>10613</v>
      </c>
      <c r="C71" s="8" t="s">
        <v>141</v>
      </c>
      <c r="D71" s="8" t="s">
        <v>142</v>
      </c>
      <c r="E71" s="7" t="s">
        <v>235</v>
      </c>
      <c r="F71" s="8" t="s">
        <v>261</v>
      </c>
      <c r="G71" s="8" t="s">
        <v>244</v>
      </c>
      <c r="H71" s="8" t="s">
        <v>45</v>
      </c>
      <c r="I71" s="9">
        <f t="shared" si="9"/>
        <v>3971.29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710.25</v>
      </c>
      <c r="W71" s="9">
        <v>0</v>
      </c>
      <c r="X71" s="9">
        <v>3261.04</v>
      </c>
      <c r="Y71" s="9">
        <v>0</v>
      </c>
      <c r="Z71" s="9">
        <f t="shared" si="1"/>
        <v>0</v>
      </c>
      <c r="AA71" s="9">
        <v>0</v>
      </c>
      <c r="AB71" s="9">
        <v>0</v>
      </c>
      <c r="AC71" s="9">
        <v>0</v>
      </c>
      <c r="AD71" s="9">
        <v>0</v>
      </c>
      <c r="AE71" s="9">
        <f t="shared" si="10"/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f t="shared" si="11"/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f t="shared" si="4"/>
        <v>0</v>
      </c>
      <c r="BA71" s="9">
        <v>0</v>
      </c>
      <c r="BB71" s="9">
        <v>0</v>
      </c>
      <c r="BC71" s="9">
        <v>0</v>
      </c>
      <c r="BD71" s="9">
        <v>0</v>
      </c>
      <c r="BE71" s="9">
        <v>0</v>
      </c>
      <c r="BF71" s="9">
        <v>0</v>
      </c>
      <c r="BG71" s="9">
        <v>0</v>
      </c>
      <c r="BH71" s="9">
        <v>0</v>
      </c>
      <c r="BI71" s="9">
        <f t="shared" si="12"/>
        <v>0</v>
      </c>
      <c r="BJ71" s="9">
        <v>0</v>
      </c>
      <c r="BK71" s="9">
        <f t="shared" si="13"/>
        <v>3971.29</v>
      </c>
      <c r="BL71" s="9">
        <f t="shared" si="14"/>
        <v>1232.98</v>
      </c>
      <c r="BM71" s="9">
        <v>0</v>
      </c>
      <c r="BN71" s="9">
        <v>0</v>
      </c>
      <c r="BO71" s="9">
        <v>0</v>
      </c>
      <c r="BP71" s="9">
        <v>0</v>
      </c>
      <c r="BQ71" s="9">
        <v>635.41</v>
      </c>
      <c r="BR71" s="9">
        <v>0</v>
      </c>
      <c r="BS71" s="9">
        <v>0</v>
      </c>
      <c r="BT71" s="9">
        <v>0</v>
      </c>
      <c r="BU71" s="9">
        <v>0</v>
      </c>
      <c r="BV71" s="9">
        <v>0</v>
      </c>
      <c r="BW71" s="9">
        <v>0</v>
      </c>
      <c r="BX71" s="9">
        <v>0</v>
      </c>
      <c r="BY71" s="9">
        <v>0</v>
      </c>
      <c r="BZ71" s="9">
        <v>0</v>
      </c>
      <c r="CA71" s="9">
        <v>0</v>
      </c>
      <c r="CB71" s="9">
        <v>0</v>
      </c>
      <c r="CC71" s="9">
        <v>0</v>
      </c>
      <c r="CD71" s="9">
        <v>0</v>
      </c>
      <c r="CE71" s="9">
        <v>0</v>
      </c>
      <c r="CF71" s="9">
        <v>0</v>
      </c>
      <c r="CG71" s="9">
        <v>0</v>
      </c>
      <c r="CH71" s="9">
        <v>0</v>
      </c>
      <c r="CI71" s="9">
        <v>0</v>
      </c>
      <c r="CJ71" s="9">
        <v>0</v>
      </c>
      <c r="CK71" s="9">
        <v>0</v>
      </c>
      <c r="CL71" s="9">
        <v>0</v>
      </c>
      <c r="CM71" s="9">
        <v>183.57</v>
      </c>
      <c r="CN71" s="9">
        <v>0</v>
      </c>
      <c r="CO71" s="9">
        <v>382.15</v>
      </c>
      <c r="CP71" s="9">
        <v>0</v>
      </c>
      <c r="CQ71" s="9">
        <v>0</v>
      </c>
      <c r="CR71" s="9">
        <v>31.85</v>
      </c>
      <c r="CS71" s="9">
        <f t="shared" si="15"/>
        <v>2738.31</v>
      </c>
    </row>
    <row r="72" spans="1:97" ht="15">
      <c r="A72" s="8" t="s">
        <v>150</v>
      </c>
      <c r="B72" s="8">
        <v>10625</v>
      </c>
      <c r="C72" s="8" t="s">
        <v>141</v>
      </c>
      <c r="D72" s="8" t="s">
        <v>142</v>
      </c>
      <c r="E72" s="7" t="s">
        <v>235</v>
      </c>
      <c r="F72" s="8" t="s">
        <v>264</v>
      </c>
      <c r="G72" s="8" t="s">
        <v>244</v>
      </c>
      <c r="H72" s="8" t="s">
        <v>45</v>
      </c>
      <c r="I72" s="9">
        <f t="shared" si="9"/>
        <v>6607.04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3215.55</v>
      </c>
      <c r="W72" s="9">
        <v>0</v>
      </c>
      <c r="X72" s="9">
        <v>3391.49</v>
      </c>
      <c r="Y72" s="9">
        <v>0</v>
      </c>
      <c r="Z72" s="9">
        <f t="shared" si="1"/>
        <v>0</v>
      </c>
      <c r="AA72" s="9">
        <v>0</v>
      </c>
      <c r="AB72" s="9">
        <v>0</v>
      </c>
      <c r="AC72" s="9">
        <v>0</v>
      </c>
      <c r="AD72" s="9">
        <v>0</v>
      </c>
      <c r="AE72" s="9">
        <f t="shared" si="10"/>
        <v>672.78</v>
      </c>
      <c r="AF72" s="9">
        <v>0</v>
      </c>
      <c r="AG72" s="9">
        <v>0</v>
      </c>
      <c r="AH72" s="9">
        <v>0</v>
      </c>
      <c r="AI72" s="9">
        <v>0</v>
      </c>
      <c r="AJ72" s="9">
        <v>672.78</v>
      </c>
      <c r="AK72" s="9">
        <v>0</v>
      </c>
      <c r="AL72" s="9">
        <v>0</v>
      </c>
      <c r="AM72" s="9">
        <f t="shared" si="11"/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9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f t="shared" si="4"/>
        <v>0</v>
      </c>
      <c r="BA72" s="9">
        <v>0</v>
      </c>
      <c r="BB72" s="9">
        <v>0</v>
      </c>
      <c r="BC72" s="9">
        <v>0</v>
      </c>
      <c r="BD72" s="9">
        <v>0</v>
      </c>
      <c r="BE72" s="9">
        <v>0</v>
      </c>
      <c r="BF72" s="9">
        <v>0</v>
      </c>
      <c r="BG72" s="9">
        <v>0</v>
      </c>
      <c r="BH72" s="9">
        <v>0</v>
      </c>
      <c r="BI72" s="9">
        <f t="shared" si="12"/>
        <v>0</v>
      </c>
      <c r="BJ72" s="9">
        <v>0</v>
      </c>
      <c r="BK72" s="9">
        <f t="shared" si="13"/>
        <v>7279.82</v>
      </c>
      <c r="BL72" s="9">
        <f t="shared" si="14"/>
        <v>2274.37</v>
      </c>
      <c r="BM72" s="9">
        <v>0</v>
      </c>
      <c r="BN72" s="9">
        <v>0</v>
      </c>
      <c r="BO72" s="9">
        <v>0</v>
      </c>
      <c r="BP72" s="9">
        <v>0</v>
      </c>
      <c r="BQ72" s="9">
        <v>0</v>
      </c>
      <c r="BR72" s="9">
        <v>0</v>
      </c>
      <c r="BS72" s="9">
        <v>132.14</v>
      </c>
      <c r="BT72" s="9">
        <v>63.43</v>
      </c>
      <c r="BU72" s="9">
        <v>18.5</v>
      </c>
      <c r="BV72" s="9">
        <v>581.22</v>
      </c>
      <c r="BW72" s="9">
        <v>0</v>
      </c>
      <c r="BX72" s="9">
        <v>0</v>
      </c>
      <c r="BY72" s="9">
        <v>0</v>
      </c>
      <c r="BZ72" s="9">
        <v>0</v>
      </c>
      <c r="CA72" s="9">
        <v>66.07</v>
      </c>
      <c r="CB72" s="9">
        <v>0</v>
      </c>
      <c r="CC72" s="9">
        <v>0</v>
      </c>
      <c r="CD72" s="9">
        <v>0</v>
      </c>
      <c r="CE72" s="9">
        <v>0</v>
      </c>
      <c r="CF72" s="9">
        <v>0</v>
      </c>
      <c r="CG72" s="9">
        <v>0</v>
      </c>
      <c r="CH72" s="9">
        <v>0</v>
      </c>
      <c r="CI72" s="9">
        <v>0</v>
      </c>
      <c r="CJ72" s="9">
        <v>0</v>
      </c>
      <c r="CK72" s="9">
        <v>0</v>
      </c>
      <c r="CL72" s="9">
        <v>0</v>
      </c>
      <c r="CM72" s="9">
        <v>630</v>
      </c>
      <c r="CN72" s="9">
        <v>0</v>
      </c>
      <c r="CO72" s="9">
        <v>751.16</v>
      </c>
      <c r="CP72" s="9">
        <v>0</v>
      </c>
      <c r="CQ72" s="9">
        <v>0</v>
      </c>
      <c r="CR72" s="9">
        <v>31.85</v>
      </c>
      <c r="CS72" s="9">
        <f t="shared" si="15"/>
        <v>5005.45</v>
      </c>
    </row>
    <row r="73" spans="1:97" ht="15">
      <c r="A73" s="8" t="s">
        <v>108</v>
      </c>
      <c r="B73" s="8">
        <v>10637</v>
      </c>
      <c r="C73" s="8" t="s">
        <v>74</v>
      </c>
      <c r="D73" s="8" t="s">
        <v>107</v>
      </c>
      <c r="E73" s="7" t="s">
        <v>235</v>
      </c>
      <c r="F73" s="8" t="s">
        <v>247</v>
      </c>
      <c r="G73" s="8" t="s">
        <v>244</v>
      </c>
      <c r="H73" s="8" t="s">
        <v>109</v>
      </c>
      <c r="I73" s="9">
        <f t="shared" si="9"/>
        <v>13593.15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1219.69</v>
      </c>
      <c r="W73" s="9">
        <v>0</v>
      </c>
      <c r="X73" s="9">
        <v>12373.46</v>
      </c>
      <c r="Y73" s="9">
        <v>0</v>
      </c>
      <c r="Z73" s="9">
        <f t="shared" si="1"/>
        <v>0</v>
      </c>
      <c r="AA73" s="9">
        <v>0</v>
      </c>
      <c r="AB73" s="9">
        <v>0</v>
      </c>
      <c r="AC73" s="9">
        <v>0</v>
      </c>
      <c r="AD73" s="9">
        <v>0</v>
      </c>
      <c r="AE73" s="9">
        <f t="shared" si="10"/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9">
        <f t="shared" si="11"/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f t="shared" si="4"/>
        <v>0</v>
      </c>
      <c r="BA73" s="9">
        <v>0</v>
      </c>
      <c r="BB73" s="9">
        <v>0</v>
      </c>
      <c r="BC73" s="9">
        <v>0</v>
      </c>
      <c r="BD73" s="9">
        <v>0</v>
      </c>
      <c r="BE73" s="9">
        <v>0</v>
      </c>
      <c r="BF73" s="9">
        <v>0</v>
      </c>
      <c r="BG73" s="9">
        <v>0</v>
      </c>
      <c r="BH73" s="9">
        <v>0</v>
      </c>
      <c r="BI73" s="9">
        <f t="shared" si="12"/>
        <v>0</v>
      </c>
      <c r="BJ73" s="9">
        <v>0</v>
      </c>
      <c r="BK73" s="9">
        <f t="shared" si="13"/>
        <v>13593.15</v>
      </c>
      <c r="BL73" s="9">
        <f t="shared" si="14"/>
        <v>6259.21</v>
      </c>
      <c r="BM73" s="9">
        <v>906.21</v>
      </c>
      <c r="BN73" s="9">
        <v>0</v>
      </c>
      <c r="BO73" s="9">
        <v>0</v>
      </c>
      <c r="BP73" s="9">
        <v>0</v>
      </c>
      <c r="BQ73" s="9">
        <v>0</v>
      </c>
      <c r="BR73" s="9">
        <v>0</v>
      </c>
      <c r="BS73" s="9">
        <v>2718.63</v>
      </c>
      <c r="BT73" s="9">
        <v>130.49</v>
      </c>
      <c r="BU73" s="9">
        <v>0</v>
      </c>
      <c r="BV73" s="9">
        <v>0</v>
      </c>
      <c r="BW73" s="9">
        <v>0</v>
      </c>
      <c r="BX73" s="9">
        <v>0</v>
      </c>
      <c r="BY73" s="9">
        <v>0</v>
      </c>
      <c r="BZ73" s="9">
        <v>0</v>
      </c>
      <c r="CA73" s="9">
        <v>0</v>
      </c>
      <c r="CB73" s="9">
        <v>0</v>
      </c>
      <c r="CC73" s="9">
        <v>0</v>
      </c>
      <c r="CD73" s="9">
        <v>0</v>
      </c>
      <c r="CE73" s="9">
        <v>0</v>
      </c>
      <c r="CF73" s="9">
        <v>0</v>
      </c>
      <c r="CG73" s="9">
        <v>0</v>
      </c>
      <c r="CH73" s="9">
        <v>0</v>
      </c>
      <c r="CI73" s="9">
        <v>0</v>
      </c>
      <c r="CJ73" s="9">
        <v>0</v>
      </c>
      <c r="CK73" s="9">
        <v>0</v>
      </c>
      <c r="CL73" s="9">
        <v>0</v>
      </c>
      <c r="CM73" s="9">
        <v>1594.81</v>
      </c>
      <c r="CN73" s="9">
        <v>0</v>
      </c>
      <c r="CO73" s="9">
        <v>877.22</v>
      </c>
      <c r="CP73" s="9">
        <v>0</v>
      </c>
      <c r="CQ73" s="9">
        <v>0</v>
      </c>
      <c r="CR73" s="9">
        <v>31.85</v>
      </c>
      <c r="CS73" s="9">
        <f t="shared" si="15"/>
        <v>7333.94</v>
      </c>
    </row>
    <row r="74" spans="1:97" ht="15">
      <c r="A74" s="8" t="s">
        <v>94</v>
      </c>
      <c r="B74" s="8">
        <v>10649</v>
      </c>
      <c r="C74" s="8" t="s">
        <v>74</v>
      </c>
      <c r="D74" s="8" t="s">
        <v>90</v>
      </c>
      <c r="E74" s="7" t="s">
        <v>235</v>
      </c>
      <c r="F74" s="8" t="s">
        <v>265</v>
      </c>
      <c r="G74" s="8" t="s">
        <v>244</v>
      </c>
      <c r="H74" s="8" t="s">
        <v>45</v>
      </c>
      <c r="I74" s="9">
        <f t="shared" si="9"/>
        <v>13098.23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1200.67</v>
      </c>
      <c r="W74" s="9">
        <v>0</v>
      </c>
      <c r="X74" s="9">
        <v>11897.56</v>
      </c>
      <c r="Y74" s="9">
        <v>0</v>
      </c>
      <c r="Z74" s="9">
        <f t="shared" si="1"/>
        <v>0</v>
      </c>
      <c r="AA74" s="9">
        <v>0</v>
      </c>
      <c r="AB74" s="9">
        <v>0</v>
      </c>
      <c r="AC74" s="9">
        <v>0</v>
      </c>
      <c r="AD74" s="9">
        <v>0</v>
      </c>
      <c r="AE74" s="9">
        <f t="shared" si="10"/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f t="shared" si="11"/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9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f t="shared" si="4"/>
        <v>0</v>
      </c>
      <c r="BA74" s="9">
        <v>0</v>
      </c>
      <c r="BB74" s="9">
        <v>0</v>
      </c>
      <c r="BC74" s="9">
        <v>0</v>
      </c>
      <c r="BD74" s="9">
        <v>0</v>
      </c>
      <c r="BE74" s="9">
        <v>0</v>
      </c>
      <c r="BF74" s="9">
        <v>0</v>
      </c>
      <c r="BG74" s="9">
        <v>0</v>
      </c>
      <c r="BH74" s="9">
        <v>0</v>
      </c>
      <c r="BI74" s="9">
        <f t="shared" si="12"/>
        <v>0</v>
      </c>
      <c r="BJ74" s="9">
        <v>0</v>
      </c>
      <c r="BK74" s="9">
        <f t="shared" si="13"/>
        <v>13098.23</v>
      </c>
      <c r="BL74" s="9">
        <f t="shared" si="14"/>
        <v>3997.1699999999996</v>
      </c>
      <c r="BM74" s="9">
        <v>0</v>
      </c>
      <c r="BN74" s="9">
        <v>0</v>
      </c>
      <c r="BO74" s="9">
        <v>0</v>
      </c>
      <c r="BP74" s="9">
        <v>0</v>
      </c>
      <c r="BQ74" s="9">
        <v>4.12</v>
      </c>
      <c r="BR74" s="9">
        <v>0</v>
      </c>
      <c r="BS74" s="9">
        <v>654.91</v>
      </c>
      <c r="BT74" s="9">
        <v>125.74</v>
      </c>
      <c r="BU74" s="9">
        <v>36.68</v>
      </c>
      <c r="BV74" s="9">
        <v>0</v>
      </c>
      <c r="BW74" s="9">
        <v>0</v>
      </c>
      <c r="BX74" s="9">
        <v>0</v>
      </c>
      <c r="BY74" s="9">
        <v>0</v>
      </c>
      <c r="BZ74" s="9">
        <v>0</v>
      </c>
      <c r="CA74" s="9">
        <v>0</v>
      </c>
      <c r="CB74" s="9">
        <v>0</v>
      </c>
      <c r="CC74" s="9">
        <v>0</v>
      </c>
      <c r="CD74" s="9">
        <v>0</v>
      </c>
      <c r="CE74" s="9">
        <v>0</v>
      </c>
      <c r="CF74" s="9">
        <v>0</v>
      </c>
      <c r="CG74" s="9">
        <v>0</v>
      </c>
      <c r="CH74" s="9">
        <v>0</v>
      </c>
      <c r="CI74" s="9">
        <v>0</v>
      </c>
      <c r="CJ74" s="9">
        <v>0</v>
      </c>
      <c r="CK74" s="9">
        <v>0</v>
      </c>
      <c r="CL74" s="9">
        <v>0</v>
      </c>
      <c r="CM74" s="9">
        <v>2266.65</v>
      </c>
      <c r="CN74" s="9">
        <v>0</v>
      </c>
      <c r="CO74" s="9">
        <v>877.22</v>
      </c>
      <c r="CP74" s="9">
        <v>0</v>
      </c>
      <c r="CQ74" s="9">
        <v>0</v>
      </c>
      <c r="CR74" s="9">
        <v>31.85</v>
      </c>
      <c r="CS74" s="9">
        <f t="shared" si="15"/>
        <v>9101.06</v>
      </c>
    </row>
    <row r="75" spans="1:97" ht="15">
      <c r="A75" s="8" t="s">
        <v>95</v>
      </c>
      <c r="B75" s="8">
        <v>10650</v>
      </c>
      <c r="C75" s="8" t="s">
        <v>74</v>
      </c>
      <c r="D75" s="8" t="s">
        <v>90</v>
      </c>
      <c r="E75" s="7" t="s">
        <v>235</v>
      </c>
      <c r="F75" s="8" t="s">
        <v>247</v>
      </c>
      <c r="G75" s="8" t="s">
        <v>244</v>
      </c>
      <c r="H75" s="8" t="s">
        <v>38</v>
      </c>
      <c r="I75" s="9">
        <f aca="true" t="shared" si="16" ref="I75:I104">SUM(J75:Y75)</f>
        <v>14644.41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2270.95</v>
      </c>
      <c r="W75" s="9">
        <v>0</v>
      </c>
      <c r="X75" s="9">
        <v>12373.46</v>
      </c>
      <c r="Y75" s="9">
        <v>0</v>
      </c>
      <c r="Z75" s="9">
        <f aca="true" t="shared" si="17" ref="Z75:Z132">SUM(AA75:AD75)</f>
        <v>0</v>
      </c>
      <c r="AA75" s="9">
        <v>0</v>
      </c>
      <c r="AB75" s="9">
        <v>0</v>
      </c>
      <c r="AC75" s="9">
        <v>0</v>
      </c>
      <c r="AD75" s="9">
        <v>0</v>
      </c>
      <c r="AE75" s="9">
        <f aca="true" t="shared" si="18" ref="AE75:AE106">SUM(AF75:AL75)</f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f aca="true" t="shared" si="19" ref="AM75:AM106">SUM(AN75:AY75)</f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9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f aca="true" t="shared" si="20" ref="AZ75:AZ132">SUM(BA75:BH75)</f>
        <v>0</v>
      </c>
      <c r="BA75" s="9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9">
        <v>0</v>
      </c>
      <c r="BH75" s="9">
        <v>0</v>
      </c>
      <c r="BI75" s="9">
        <f aca="true" t="shared" si="21" ref="BI75:BI106">SUM(BJ75:BJ75)</f>
        <v>0</v>
      </c>
      <c r="BJ75" s="9">
        <v>0</v>
      </c>
      <c r="BK75" s="9">
        <f aca="true" t="shared" si="22" ref="BK75:BK106">BI75+AZ75+AM75+AE75+Z75+I75</f>
        <v>14644.41</v>
      </c>
      <c r="BL75" s="9">
        <f aca="true" t="shared" si="23" ref="BL75:BL106">SUM(BM75:CR75)</f>
        <v>7658.400000000001</v>
      </c>
      <c r="BM75" s="9">
        <v>0</v>
      </c>
      <c r="BN75" s="9">
        <v>0</v>
      </c>
      <c r="BO75" s="9">
        <v>848.82</v>
      </c>
      <c r="BP75" s="9">
        <v>95.55</v>
      </c>
      <c r="BQ75" s="9">
        <v>1065.96</v>
      </c>
      <c r="BR75" s="9">
        <v>0</v>
      </c>
      <c r="BS75" s="9">
        <v>439.33</v>
      </c>
      <c r="BT75" s="9">
        <v>140.59</v>
      </c>
      <c r="BU75" s="9">
        <v>41</v>
      </c>
      <c r="BV75" s="9">
        <v>1102.05</v>
      </c>
      <c r="BW75" s="9">
        <v>0</v>
      </c>
      <c r="BX75" s="9">
        <v>0</v>
      </c>
      <c r="BY75" s="9">
        <v>123.73</v>
      </c>
      <c r="BZ75" s="9">
        <v>0</v>
      </c>
      <c r="CA75" s="9">
        <v>146.44</v>
      </c>
      <c r="CB75" s="9">
        <v>0</v>
      </c>
      <c r="CC75" s="9">
        <v>0</v>
      </c>
      <c r="CD75" s="9">
        <v>0</v>
      </c>
      <c r="CE75" s="9">
        <v>0</v>
      </c>
      <c r="CF75" s="9">
        <v>0</v>
      </c>
      <c r="CG75" s="9">
        <v>0</v>
      </c>
      <c r="CH75" s="9">
        <v>0</v>
      </c>
      <c r="CI75" s="9">
        <v>0</v>
      </c>
      <c r="CJ75" s="9">
        <v>0</v>
      </c>
      <c r="CK75" s="9">
        <v>0</v>
      </c>
      <c r="CL75" s="9">
        <v>0</v>
      </c>
      <c r="CM75" s="9">
        <v>2745.86</v>
      </c>
      <c r="CN75" s="9">
        <v>0</v>
      </c>
      <c r="CO75" s="9">
        <v>877.22</v>
      </c>
      <c r="CP75" s="9">
        <v>0</v>
      </c>
      <c r="CQ75" s="9">
        <v>0</v>
      </c>
      <c r="CR75" s="9">
        <v>31.85</v>
      </c>
      <c r="CS75" s="9">
        <f aca="true" t="shared" si="24" ref="CS75:CS106">BK75-BL75</f>
        <v>6986.009999999999</v>
      </c>
    </row>
    <row r="76" spans="1:97" ht="15">
      <c r="A76" s="8" t="s">
        <v>151</v>
      </c>
      <c r="B76" s="8">
        <v>10662</v>
      </c>
      <c r="C76" s="8" t="s">
        <v>141</v>
      </c>
      <c r="D76" s="8" t="s">
        <v>142</v>
      </c>
      <c r="E76" s="7" t="s">
        <v>235</v>
      </c>
      <c r="F76" s="8" t="s">
        <v>264</v>
      </c>
      <c r="G76" s="8" t="s">
        <v>244</v>
      </c>
      <c r="H76" s="8" t="s">
        <v>129</v>
      </c>
      <c r="I76" s="9">
        <f t="shared" si="16"/>
        <v>4106.96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715.47</v>
      </c>
      <c r="W76" s="9">
        <v>0</v>
      </c>
      <c r="X76" s="9">
        <v>3391.49</v>
      </c>
      <c r="Y76" s="9">
        <v>0</v>
      </c>
      <c r="Z76" s="9">
        <f t="shared" si="17"/>
        <v>0</v>
      </c>
      <c r="AA76" s="9">
        <v>0</v>
      </c>
      <c r="AB76" s="9">
        <v>0</v>
      </c>
      <c r="AC76" s="9">
        <v>0</v>
      </c>
      <c r="AD76" s="9">
        <v>0</v>
      </c>
      <c r="AE76" s="9">
        <f t="shared" si="18"/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f t="shared" si="19"/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9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f t="shared" si="20"/>
        <v>0</v>
      </c>
      <c r="BA76" s="9">
        <v>0</v>
      </c>
      <c r="BB76" s="9">
        <v>0</v>
      </c>
      <c r="BC76" s="9">
        <v>0</v>
      </c>
      <c r="BD76" s="9">
        <v>0</v>
      </c>
      <c r="BE76" s="9">
        <v>0</v>
      </c>
      <c r="BF76" s="9">
        <v>0</v>
      </c>
      <c r="BG76" s="9">
        <v>0</v>
      </c>
      <c r="BH76" s="9">
        <v>0</v>
      </c>
      <c r="BI76" s="9">
        <f t="shared" si="21"/>
        <v>0</v>
      </c>
      <c r="BJ76" s="9">
        <v>0</v>
      </c>
      <c r="BK76" s="9">
        <f t="shared" si="22"/>
        <v>4106.96</v>
      </c>
      <c r="BL76" s="9">
        <f t="shared" si="23"/>
        <v>709.05</v>
      </c>
      <c r="BM76" s="9">
        <v>0</v>
      </c>
      <c r="BN76" s="9">
        <v>0</v>
      </c>
      <c r="BO76" s="9">
        <v>0</v>
      </c>
      <c r="BP76" s="9">
        <v>0</v>
      </c>
      <c r="BQ76" s="9">
        <v>0</v>
      </c>
      <c r="BR76" s="9">
        <v>0</v>
      </c>
      <c r="BS76" s="9">
        <v>0</v>
      </c>
      <c r="BT76" s="9">
        <v>0</v>
      </c>
      <c r="BU76" s="9">
        <v>0</v>
      </c>
      <c r="BV76" s="9">
        <v>0</v>
      </c>
      <c r="BW76" s="9">
        <v>0</v>
      </c>
      <c r="BX76" s="9">
        <v>0</v>
      </c>
      <c r="BY76" s="9">
        <v>33.91</v>
      </c>
      <c r="BZ76" s="9">
        <v>0</v>
      </c>
      <c r="CA76" s="9">
        <v>41.07</v>
      </c>
      <c r="CB76" s="9">
        <v>0</v>
      </c>
      <c r="CC76" s="9">
        <v>0</v>
      </c>
      <c r="CD76" s="9">
        <v>0</v>
      </c>
      <c r="CE76" s="9">
        <v>0</v>
      </c>
      <c r="CF76" s="9">
        <v>0</v>
      </c>
      <c r="CG76" s="9">
        <v>0</v>
      </c>
      <c r="CH76" s="9">
        <v>0</v>
      </c>
      <c r="CI76" s="9">
        <v>0</v>
      </c>
      <c r="CJ76" s="9">
        <v>0</v>
      </c>
      <c r="CK76" s="9">
        <v>0</v>
      </c>
      <c r="CL76" s="9">
        <v>0</v>
      </c>
      <c r="CM76" s="9">
        <v>201.07</v>
      </c>
      <c r="CN76" s="9">
        <v>0</v>
      </c>
      <c r="CO76" s="9">
        <v>401.15</v>
      </c>
      <c r="CP76" s="9">
        <v>0</v>
      </c>
      <c r="CQ76" s="9">
        <v>0</v>
      </c>
      <c r="CR76" s="9">
        <v>31.85</v>
      </c>
      <c r="CS76" s="9">
        <f t="shared" si="24"/>
        <v>3397.91</v>
      </c>
    </row>
    <row r="77" spans="1:97" ht="15">
      <c r="A77" s="8" t="s">
        <v>110</v>
      </c>
      <c r="B77" s="8">
        <v>10674</v>
      </c>
      <c r="C77" s="8" t="s">
        <v>74</v>
      </c>
      <c r="D77" s="8" t="s">
        <v>107</v>
      </c>
      <c r="E77" s="7" t="s">
        <v>235</v>
      </c>
      <c r="F77" s="8" t="s">
        <v>247</v>
      </c>
      <c r="G77" s="8" t="s">
        <v>244</v>
      </c>
      <c r="H77" s="8" t="s">
        <v>45</v>
      </c>
      <c r="I77" s="9">
        <f t="shared" si="16"/>
        <v>14549.429999999998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2175.97</v>
      </c>
      <c r="W77" s="9">
        <v>0</v>
      </c>
      <c r="X77" s="9">
        <v>12373.46</v>
      </c>
      <c r="Y77" s="9">
        <v>0</v>
      </c>
      <c r="Z77" s="9">
        <f t="shared" si="17"/>
        <v>0</v>
      </c>
      <c r="AA77" s="9">
        <v>0</v>
      </c>
      <c r="AB77" s="9">
        <v>0</v>
      </c>
      <c r="AC77" s="9">
        <v>0</v>
      </c>
      <c r="AD77" s="9">
        <v>0</v>
      </c>
      <c r="AE77" s="9">
        <f t="shared" si="18"/>
        <v>1345.56</v>
      </c>
      <c r="AF77" s="9">
        <v>0</v>
      </c>
      <c r="AG77" s="9">
        <v>0</v>
      </c>
      <c r="AH77" s="9">
        <v>0</v>
      </c>
      <c r="AI77" s="9">
        <v>0</v>
      </c>
      <c r="AJ77" s="9">
        <v>1345.56</v>
      </c>
      <c r="AK77" s="9">
        <v>0</v>
      </c>
      <c r="AL77" s="9">
        <v>0</v>
      </c>
      <c r="AM77" s="9">
        <f t="shared" si="19"/>
        <v>3233.2</v>
      </c>
      <c r="AN77" s="9">
        <v>0</v>
      </c>
      <c r="AO77" s="9">
        <v>808.3</v>
      </c>
      <c r="AP77" s="9">
        <v>0</v>
      </c>
      <c r="AQ77" s="9">
        <v>0</v>
      </c>
      <c r="AR77" s="9">
        <v>0</v>
      </c>
      <c r="AS77" s="9">
        <v>0</v>
      </c>
      <c r="AT77" s="9">
        <v>0</v>
      </c>
      <c r="AU77" s="9">
        <v>362.66</v>
      </c>
      <c r="AV77" s="9">
        <v>0</v>
      </c>
      <c r="AW77" s="9">
        <v>0</v>
      </c>
      <c r="AX77" s="9">
        <v>2062.24</v>
      </c>
      <c r="AY77" s="9">
        <v>0</v>
      </c>
      <c r="AZ77" s="9">
        <f t="shared" si="20"/>
        <v>6466.41</v>
      </c>
      <c r="BA77" s="9">
        <v>0</v>
      </c>
      <c r="BB77" s="9">
        <v>1616.6</v>
      </c>
      <c r="BC77" s="9">
        <v>0</v>
      </c>
      <c r="BD77" s="9">
        <v>0</v>
      </c>
      <c r="BE77" s="9">
        <v>725.32</v>
      </c>
      <c r="BF77" s="9">
        <v>0</v>
      </c>
      <c r="BG77" s="9">
        <v>0</v>
      </c>
      <c r="BH77" s="9">
        <v>4124.49</v>
      </c>
      <c r="BI77" s="9">
        <f t="shared" si="21"/>
        <v>7274.72</v>
      </c>
      <c r="BJ77" s="9">
        <v>7274.72</v>
      </c>
      <c r="BK77" s="9">
        <f t="shared" si="22"/>
        <v>32869.32</v>
      </c>
      <c r="BL77" s="9">
        <f t="shared" si="23"/>
        <v>6606.64</v>
      </c>
      <c r="BM77" s="9">
        <v>0</v>
      </c>
      <c r="BN77" s="9">
        <v>0</v>
      </c>
      <c r="BO77" s="9">
        <v>0</v>
      </c>
      <c r="BP77" s="9">
        <v>0</v>
      </c>
      <c r="BQ77" s="9">
        <v>0</v>
      </c>
      <c r="BR77" s="9">
        <v>0</v>
      </c>
      <c r="BS77" s="9">
        <v>1033.14</v>
      </c>
      <c r="BT77" s="9">
        <v>141.69</v>
      </c>
      <c r="BU77" s="9">
        <v>41.33</v>
      </c>
      <c r="BV77" s="9">
        <v>0</v>
      </c>
      <c r="BW77" s="9">
        <v>0</v>
      </c>
      <c r="BX77" s="9">
        <v>0</v>
      </c>
      <c r="BY77" s="9">
        <v>0</v>
      </c>
      <c r="BZ77" s="9">
        <v>0</v>
      </c>
      <c r="CA77" s="9">
        <v>0</v>
      </c>
      <c r="CB77" s="9">
        <v>0</v>
      </c>
      <c r="CC77" s="9">
        <v>0</v>
      </c>
      <c r="CD77" s="9">
        <v>0</v>
      </c>
      <c r="CE77" s="9">
        <v>0</v>
      </c>
      <c r="CF77" s="9">
        <v>0</v>
      </c>
      <c r="CG77" s="9">
        <v>0</v>
      </c>
      <c r="CH77" s="9">
        <v>0</v>
      </c>
      <c r="CI77" s="9">
        <v>0</v>
      </c>
      <c r="CJ77" s="9">
        <v>2424.9</v>
      </c>
      <c r="CK77" s="9">
        <v>0</v>
      </c>
      <c r="CL77" s="9">
        <v>296.98</v>
      </c>
      <c r="CM77" s="9">
        <v>1970.88</v>
      </c>
      <c r="CN77" s="9">
        <v>85.63</v>
      </c>
      <c r="CO77" s="9">
        <v>580.24</v>
      </c>
      <c r="CP77" s="9">
        <v>0</v>
      </c>
      <c r="CQ77" s="9">
        <v>0</v>
      </c>
      <c r="CR77" s="9">
        <v>31.85</v>
      </c>
      <c r="CS77" s="9">
        <f t="shared" si="24"/>
        <v>26262.68</v>
      </c>
    </row>
    <row r="78" spans="1:97" ht="15">
      <c r="A78" s="8" t="s">
        <v>122</v>
      </c>
      <c r="B78" s="8">
        <v>10686</v>
      </c>
      <c r="C78" s="8" t="s">
        <v>112</v>
      </c>
      <c r="D78" s="8" t="s">
        <v>117</v>
      </c>
      <c r="E78" s="7" t="s">
        <v>235</v>
      </c>
      <c r="F78" s="8" t="s">
        <v>247</v>
      </c>
      <c r="G78" s="8" t="s">
        <v>244</v>
      </c>
      <c r="H78" s="8" t="s">
        <v>45</v>
      </c>
      <c r="I78" s="9">
        <f t="shared" si="16"/>
        <v>12868.39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494.93</v>
      </c>
      <c r="W78" s="9">
        <v>0</v>
      </c>
      <c r="X78" s="9">
        <v>12373.46</v>
      </c>
      <c r="Y78" s="9">
        <v>0</v>
      </c>
      <c r="Z78" s="9">
        <f t="shared" si="17"/>
        <v>0</v>
      </c>
      <c r="AA78" s="9">
        <v>0</v>
      </c>
      <c r="AB78" s="9">
        <v>0</v>
      </c>
      <c r="AC78" s="9">
        <v>0</v>
      </c>
      <c r="AD78" s="9">
        <v>0</v>
      </c>
      <c r="AE78" s="9">
        <f t="shared" si="18"/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f t="shared" si="19"/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f t="shared" si="20"/>
        <v>0</v>
      </c>
      <c r="BA78" s="9">
        <v>0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9">
        <v>0</v>
      </c>
      <c r="BH78" s="9">
        <v>0</v>
      </c>
      <c r="BI78" s="9">
        <f t="shared" si="21"/>
        <v>0</v>
      </c>
      <c r="BJ78" s="9">
        <v>0</v>
      </c>
      <c r="BK78" s="9">
        <f t="shared" si="22"/>
        <v>12868.39</v>
      </c>
      <c r="BL78" s="9">
        <f t="shared" si="23"/>
        <v>6668.2300000000005</v>
      </c>
      <c r="BM78" s="9">
        <v>0</v>
      </c>
      <c r="BN78" s="9">
        <v>0</v>
      </c>
      <c r="BO78" s="9">
        <v>0</v>
      </c>
      <c r="BP78" s="9">
        <v>0</v>
      </c>
      <c r="BQ78" s="9">
        <v>1066.12</v>
      </c>
      <c r="BR78" s="9">
        <v>0</v>
      </c>
      <c r="BS78" s="9">
        <v>900.79</v>
      </c>
      <c r="BT78" s="9">
        <v>123.54</v>
      </c>
      <c r="BU78" s="9">
        <v>0</v>
      </c>
      <c r="BV78" s="9">
        <v>1549.92</v>
      </c>
      <c r="BW78" s="9">
        <v>0</v>
      </c>
      <c r="BX78" s="9">
        <v>0</v>
      </c>
      <c r="BY78" s="9">
        <v>0</v>
      </c>
      <c r="BZ78" s="9">
        <v>0</v>
      </c>
      <c r="CA78" s="9">
        <v>128.68</v>
      </c>
      <c r="CB78" s="9">
        <v>0</v>
      </c>
      <c r="CC78" s="9">
        <v>0</v>
      </c>
      <c r="CD78" s="9">
        <v>0</v>
      </c>
      <c r="CE78" s="9">
        <v>0</v>
      </c>
      <c r="CF78" s="9">
        <v>0</v>
      </c>
      <c r="CG78" s="9">
        <v>0</v>
      </c>
      <c r="CH78" s="9">
        <v>0</v>
      </c>
      <c r="CI78" s="9">
        <v>0</v>
      </c>
      <c r="CJ78" s="9">
        <v>0</v>
      </c>
      <c r="CK78" s="9">
        <v>0</v>
      </c>
      <c r="CL78" s="9">
        <v>0</v>
      </c>
      <c r="CM78" s="9">
        <v>1990.11</v>
      </c>
      <c r="CN78" s="9">
        <v>0</v>
      </c>
      <c r="CO78" s="9">
        <v>877.22</v>
      </c>
      <c r="CP78" s="9">
        <v>0</v>
      </c>
      <c r="CQ78" s="9">
        <v>0</v>
      </c>
      <c r="CR78" s="9">
        <v>31.85</v>
      </c>
      <c r="CS78" s="9">
        <f t="shared" si="24"/>
        <v>6200.159999999999</v>
      </c>
    </row>
    <row r="79" spans="1:97" ht="15">
      <c r="A79" s="8" t="s">
        <v>123</v>
      </c>
      <c r="B79" s="8">
        <v>10698</v>
      </c>
      <c r="C79" s="8" t="s">
        <v>112</v>
      </c>
      <c r="D79" s="8" t="s">
        <v>117</v>
      </c>
      <c r="E79" s="7" t="s">
        <v>235</v>
      </c>
      <c r="F79" s="8" t="s">
        <v>247</v>
      </c>
      <c r="G79" s="8" t="s">
        <v>244</v>
      </c>
      <c r="H79" s="8" t="s">
        <v>45</v>
      </c>
      <c r="I79" s="9">
        <f t="shared" si="16"/>
        <v>13809.039999999999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1435.58</v>
      </c>
      <c r="W79" s="9">
        <v>0</v>
      </c>
      <c r="X79" s="9">
        <v>12373.46</v>
      </c>
      <c r="Y79" s="9">
        <v>0</v>
      </c>
      <c r="Z79" s="9">
        <f t="shared" si="17"/>
        <v>0</v>
      </c>
      <c r="AA79" s="9">
        <v>0</v>
      </c>
      <c r="AB79" s="9">
        <v>0</v>
      </c>
      <c r="AC79" s="9">
        <v>0</v>
      </c>
      <c r="AD79" s="9">
        <v>0</v>
      </c>
      <c r="AE79" s="9">
        <f t="shared" si="18"/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f t="shared" si="19"/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f t="shared" si="20"/>
        <v>0</v>
      </c>
      <c r="BA79" s="9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9">
        <v>0</v>
      </c>
      <c r="BH79" s="9">
        <v>0</v>
      </c>
      <c r="BI79" s="9">
        <f t="shared" si="21"/>
        <v>0</v>
      </c>
      <c r="BJ79" s="9">
        <v>0</v>
      </c>
      <c r="BK79" s="9">
        <f t="shared" si="22"/>
        <v>13809.039999999999</v>
      </c>
      <c r="BL79" s="9">
        <f t="shared" si="23"/>
        <v>4785.650000000001</v>
      </c>
      <c r="BM79" s="9">
        <v>0</v>
      </c>
      <c r="BN79" s="9">
        <v>0</v>
      </c>
      <c r="BO79" s="9">
        <v>0</v>
      </c>
      <c r="BP79" s="9">
        <v>0</v>
      </c>
      <c r="BQ79" s="9">
        <v>1065.96</v>
      </c>
      <c r="BR79" s="9">
        <v>0</v>
      </c>
      <c r="BS79" s="9">
        <v>0</v>
      </c>
      <c r="BT79" s="9">
        <v>0</v>
      </c>
      <c r="BU79" s="9">
        <v>0</v>
      </c>
      <c r="BV79" s="9">
        <v>0</v>
      </c>
      <c r="BW79" s="9">
        <v>0</v>
      </c>
      <c r="BX79" s="9">
        <v>0</v>
      </c>
      <c r="BY79" s="9">
        <v>123.73</v>
      </c>
      <c r="BZ79" s="9">
        <v>0</v>
      </c>
      <c r="CA79" s="9">
        <v>0</v>
      </c>
      <c r="CB79" s="9">
        <v>0</v>
      </c>
      <c r="CC79" s="9">
        <v>0</v>
      </c>
      <c r="CD79" s="9">
        <v>0</v>
      </c>
      <c r="CE79" s="9">
        <v>0</v>
      </c>
      <c r="CF79" s="9">
        <v>0</v>
      </c>
      <c r="CG79" s="9">
        <v>0</v>
      </c>
      <c r="CH79" s="9">
        <v>0</v>
      </c>
      <c r="CI79" s="9">
        <v>0</v>
      </c>
      <c r="CJ79" s="9">
        <v>0</v>
      </c>
      <c r="CK79" s="9">
        <v>0</v>
      </c>
      <c r="CL79" s="9">
        <v>0</v>
      </c>
      <c r="CM79" s="9">
        <v>2686.89</v>
      </c>
      <c r="CN79" s="9">
        <v>0</v>
      </c>
      <c r="CO79" s="9">
        <v>877.22</v>
      </c>
      <c r="CP79" s="9">
        <v>0</v>
      </c>
      <c r="CQ79" s="9">
        <v>0</v>
      </c>
      <c r="CR79" s="9">
        <v>31.85</v>
      </c>
      <c r="CS79" s="9">
        <f t="shared" si="24"/>
        <v>9023.39</v>
      </c>
    </row>
    <row r="80" spans="1:97" ht="15">
      <c r="A80" s="8" t="s">
        <v>124</v>
      </c>
      <c r="B80" s="8">
        <v>10704</v>
      </c>
      <c r="C80" s="8" t="s">
        <v>112</v>
      </c>
      <c r="D80" s="8" t="s">
        <v>117</v>
      </c>
      <c r="E80" s="7" t="s">
        <v>235</v>
      </c>
      <c r="F80" s="8" t="s">
        <v>265</v>
      </c>
      <c r="G80" s="8" t="s">
        <v>244</v>
      </c>
      <c r="H80" s="8" t="s">
        <v>45</v>
      </c>
      <c r="I80" s="9">
        <f t="shared" si="16"/>
        <v>13098.23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1200.67</v>
      </c>
      <c r="W80" s="9">
        <v>0</v>
      </c>
      <c r="X80" s="9">
        <v>11897.56</v>
      </c>
      <c r="Y80" s="9">
        <v>0</v>
      </c>
      <c r="Z80" s="9">
        <f t="shared" si="17"/>
        <v>0</v>
      </c>
      <c r="AA80" s="9">
        <v>0</v>
      </c>
      <c r="AB80" s="9">
        <v>0</v>
      </c>
      <c r="AC80" s="9">
        <v>0</v>
      </c>
      <c r="AD80" s="9">
        <v>0</v>
      </c>
      <c r="AE80" s="9">
        <f t="shared" si="18"/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f t="shared" si="19"/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f t="shared" si="20"/>
        <v>0</v>
      </c>
      <c r="BA80" s="9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9">
        <f t="shared" si="21"/>
        <v>0</v>
      </c>
      <c r="BJ80" s="9">
        <v>0</v>
      </c>
      <c r="BK80" s="9">
        <f t="shared" si="22"/>
        <v>13098.23</v>
      </c>
      <c r="BL80" s="9">
        <f t="shared" si="23"/>
        <v>9333.51</v>
      </c>
      <c r="BM80" s="9">
        <v>0</v>
      </c>
      <c r="BN80" s="9">
        <v>0</v>
      </c>
      <c r="BO80" s="9">
        <v>530.62</v>
      </c>
      <c r="BP80" s="9">
        <v>161.38</v>
      </c>
      <c r="BQ80" s="9">
        <v>1066.54</v>
      </c>
      <c r="BR80" s="9">
        <v>0</v>
      </c>
      <c r="BS80" s="9">
        <v>2619.65</v>
      </c>
      <c r="BT80" s="9">
        <v>125.74</v>
      </c>
      <c r="BU80" s="9">
        <v>36.68</v>
      </c>
      <c r="BV80" s="9">
        <v>1417.59</v>
      </c>
      <c r="BW80" s="9">
        <v>542.08</v>
      </c>
      <c r="BX80" s="9">
        <v>0</v>
      </c>
      <c r="BY80" s="9">
        <v>118.97</v>
      </c>
      <c r="BZ80" s="9">
        <v>0</v>
      </c>
      <c r="CA80" s="9">
        <v>130.98</v>
      </c>
      <c r="CB80" s="9">
        <v>0</v>
      </c>
      <c r="CC80" s="9">
        <v>0</v>
      </c>
      <c r="CD80" s="9">
        <v>0</v>
      </c>
      <c r="CE80" s="9">
        <v>0</v>
      </c>
      <c r="CF80" s="9">
        <v>0</v>
      </c>
      <c r="CG80" s="9">
        <v>0</v>
      </c>
      <c r="CH80" s="9">
        <v>0</v>
      </c>
      <c r="CI80" s="9">
        <v>0</v>
      </c>
      <c r="CJ80" s="9">
        <v>0</v>
      </c>
      <c r="CK80" s="9">
        <v>0</v>
      </c>
      <c r="CL80" s="9">
        <v>0</v>
      </c>
      <c r="CM80" s="9">
        <v>1674.21</v>
      </c>
      <c r="CN80" s="9">
        <v>0</v>
      </c>
      <c r="CO80" s="9">
        <v>877.22</v>
      </c>
      <c r="CP80" s="9">
        <v>0</v>
      </c>
      <c r="CQ80" s="9">
        <v>0</v>
      </c>
      <c r="CR80" s="9">
        <v>31.85</v>
      </c>
      <c r="CS80" s="9">
        <f t="shared" si="24"/>
        <v>3764.7199999999993</v>
      </c>
    </row>
    <row r="81" spans="1:97" ht="15">
      <c r="A81" s="11" t="s">
        <v>183</v>
      </c>
      <c r="B81" s="11">
        <v>10716</v>
      </c>
      <c r="C81" s="11" t="s">
        <v>173</v>
      </c>
      <c r="D81" s="11" t="s">
        <v>176</v>
      </c>
      <c r="E81" s="12" t="s">
        <v>235</v>
      </c>
      <c r="F81" s="11" t="s">
        <v>256</v>
      </c>
      <c r="G81" s="11" t="s">
        <v>244</v>
      </c>
      <c r="H81" s="11" t="s">
        <v>93</v>
      </c>
      <c r="I81" s="9">
        <f t="shared" si="16"/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f t="shared" si="17"/>
        <v>0</v>
      </c>
      <c r="AA81" s="9">
        <v>0</v>
      </c>
      <c r="AB81" s="9">
        <v>0</v>
      </c>
      <c r="AC81" s="9">
        <v>0</v>
      </c>
      <c r="AD81" s="9">
        <v>0</v>
      </c>
      <c r="AE81" s="9">
        <f t="shared" si="18"/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f t="shared" si="19"/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f t="shared" si="20"/>
        <v>0</v>
      </c>
      <c r="BA81" s="9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9">
        <v>0</v>
      </c>
      <c r="BI81" s="9">
        <f t="shared" si="21"/>
        <v>0</v>
      </c>
      <c r="BJ81" s="9">
        <v>0</v>
      </c>
      <c r="BK81" s="9">
        <f t="shared" si="22"/>
        <v>0</v>
      </c>
      <c r="BL81" s="9">
        <f t="shared" si="23"/>
        <v>0</v>
      </c>
      <c r="BM81" s="9">
        <v>0</v>
      </c>
      <c r="BN81" s="9">
        <v>0</v>
      </c>
      <c r="BO81" s="9">
        <v>0</v>
      </c>
      <c r="BP81" s="9">
        <v>0</v>
      </c>
      <c r="BQ81" s="9">
        <v>0</v>
      </c>
      <c r="BR81" s="9">
        <v>0</v>
      </c>
      <c r="BS81" s="9">
        <v>0</v>
      </c>
      <c r="BT81" s="9">
        <v>0</v>
      </c>
      <c r="BU81" s="9">
        <v>0</v>
      </c>
      <c r="BV81" s="9">
        <v>0</v>
      </c>
      <c r="BW81" s="9">
        <v>0</v>
      </c>
      <c r="BX81" s="9">
        <v>0</v>
      </c>
      <c r="BY81" s="9">
        <v>0</v>
      </c>
      <c r="BZ81" s="9">
        <v>0</v>
      </c>
      <c r="CA81" s="9">
        <v>0</v>
      </c>
      <c r="CB81" s="9">
        <v>0</v>
      </c>
      <c r="CC81" s="9">
        <v>0</v>
      </c>
      <c r="CD81" s="9">
        <v>0</v>
      </c>
      <c r="CE81" s="9">
        <v>0</v>
      </c>
      <c r="CF81" s="9">
        <v>0</v>
      </c>
      <c r="CG81" s="9">
        <v>0</v>
      </c>
      <c r="CH81" s="9">
        <v>0</v>
      </c>
      <c r="CI81" s="9">
        <v>0</v>
      </c>
      <c r="CJ81" s="9">
        <v>0</v>
      </c>
      <c r="CK81" s="9">
        <v>0</v>
      </c>
      <c r="CL81" s="9">
        <v>0</v>
      </c>
      <c r="CM81" s="9">
        <v>0</v>
      </c>
      <c r="CN81" s="9">
        <v>0</v>
      </c>
      <c r="CO81" s="9">
        <v>0</v>
      </c>
      <c r="CP81" s="9">
        <v>0</v>
      </c>
      <c r="CQ81" s="9">
        <v>0</v>
      </c>
      <c r="CR81" s="9">
        <v>0</v>
      </c>
      <c r="CS81" s="9">
        <f t="shared" si="24"/>
        <v>0</v>
      </c>
    </row>
    <row r="82" spans="1:97" ht="15">
      <c r="A82" s="8" t="s">
        <v>184</v>
      </c>
      <c r="B82" s="8">
        <v>10728</v>
      </c>
      <c r="C82" s="8" t="s">
        <v>173</v>
      </c>
      <c r="D82" s="8" t="s">
        <v>176</v>
      </c>
      <c r="E82" s="7" t="s">
        <v>235</v>
      </c>
      <c r="F82" s="8" t="s">
        <v>256</v>
      </c>
      <c r="G82" s="8" t="s">
        <v>244</v>
      </c>
      <c r="H82" s="8" t="s">
        <v>45</v>
      </c>
      <c r="I82" s="9">
        <f t="shared" si="16"/>
        <v>5020.23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193.08</v>
      </c>
      <c r="W82" s="9">
        <v>0</v>
      </c>
      <c r="X82" s="9">
        <v>4827.15</v>
      </c>
      <c r="Y82" s="9">
        <v>0</v>
      </c>
      <c r="Z82" s="9">
        <f t="shared" si="17"/>
        <v>0</v>
      </c>
      <c r="AA82" s="9">
        <v>0</v>
      </c>
      <c r="AB82" s="9">
        <v>0</v>
      </c>
      <c r="AC82" s="9">
        <v>0</v>
      </c>
      <c r="AD82" s="9">
        <v>0</v>
      </c>
      <c r="AE82" s="9">
        <f t="shared" si="18"/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f t="shared" si="19"/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f t="shared" si="20"/>
        <v>0</v>
      </c>
      <c r="BA82" s="9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9">
        <f t="shared" si="21"/>
        <v>0</v>
      </c>
      <c r="BJ82" s="9">
        <v>0</v>
      </c>
      <c r="BK82" s="9">
        <f t="shared" si="22"/>
        <v>5020.23</v>
      </c>
      <c r="BL82" s="9">
        <f t="shared" si="23"/>
        <v>2060.7000000000003</v>
      </c>
      <c r="BM82" s="9">
        <v>0</v>
      </c>
      <c r="BN82" s="9">
        <v>0</v>
      </c>
      <c r="BO82" s="9">
        <v>37.63</v>
      </c>
      <c r="BP82" s="9">
        <v>58.13</v>
      </c>
      <c r="BQ82" s="9">
        <v>847.82</v>
      </c>
      <c r="BR82" s="9">
        <v>0</v>
      </c>
      <c r="BS82" s="9">
        <v>100.4</v>
      </c>
      <c r="BT82" s="9">
        <v>48.19</v>
      </c>
      <c r="BU82" s="9">
        <v>14.06</v>
      </c>
      <c r="BV82" s="9">
        <v>0</v>
      </c>
      <c r="BW82" s="9">
        <v>0</v>
      </c>
      <c r="BX82" s="9">
        <v>0</v>
      </c>
      <c r="BY82" s="9">
        <v>48.27</v>
      </c>
      <c r="BZ82" s="9">
        <v>0</v>
      </c>
      <c r="CA82" s="9">
        <v>50.2</v>
      </c>
      <c r="CB82" s="9">
        <v>0</v>
      </c>
      <c r="CC82" s="9">
        <v>0</v>
      </c>
      <c r="CD82" s="9">
        <v>0</v>
      </c>
      <c r="CE82" s="9">
        <v>0</v>
      </c>
      <c r="CF82" s="9">
        <v>0</v>
      </c>
      <c r="CG82" s="9">
        <v>0</v>
      </c>
      <c r="CH82" s="9">
        <v>0</v>
      </c>
      <c r="CI82" s="9">
        <v>0</v>
      </c>
      <c r="CJ82" s="9">
        <v>0</v>
      </c>
      <c r="CK82" s="9">
        <v>0</v>
      </c>
      <c r="CL82" s="9">
        <v>0</v>
      </c>
      <c r="CM82" s="9">
        <v>295.14</v>
      </c>
      <c r="CN82" s="9">
        <v>0</v>
      </c>
      <c r="CO82" s="9">
        <v>529.01</v>
      </c>
      <c r="CP82" s="9">
        <v>0</v>
      </c>
      <c r="CQ82" s="9">
        <v>0</v>
      </c>
      <c r="CR82" s="9">
        <v>31.85</v>
      </c>
      <c r="CS82" s="9">
        <f t="shared" si="24"/>
        <v>2959.5299999999993</v>
      </c>
    </row>
    <row r="83" spans="1:97" ht="15">
      <c r="A83" s="8" t="s">
        <v>125</v>
      </c>
      <c r="B83" s="8">
        <v>10730</v>
      </c>
      <c r="C83" s="8" t="s">
        <v>112</v>
      </c>
      <c r="D83" s="8" t="s">
        <v>117</v>
      </c>
      <c r="E83" s="7" t="s">
        <v>235</v>
      </c>
      <c r="F83" s="8" t="s">
        <v>254</v>
      </c>
      <c r="G83" s="8" t="s">
        <v>244</v>
      </c>
      <c r="H83" s="8" t="s">
        <v>45</v>
      </c>
      <c r="I83" s="9">
        <f t="shared" si="16"/>
        <v>14043.539999999999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1175.14</v>
      </c>
      <c r="W83" s="9">
        <v>0</v>
      </c>
      <c r="X83" s="9">
        <v>12868.4</v>
      </c>
      <c r="Y83" s="9">
        <v>0</v>
      </c>
      <c r="Z83" s="9">
        <f t="shared" si="17"/>
        <v>0</v>
      </c>
      <c r="AA83" s="9">
        <v>0</v>
      </c>
      <c r="AB83" s="9">
        <v>0</v>
      </c>
      <c r="AC83" s="9">
        <v>0</v>
      </c>
      <c r="AD83" s="9">
        <v>0</v>
      </c>
      <c r="AE83" s="9">
        <f t="shared" si="18"/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f t="shared" si="19"/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f t="shared" si="20"/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9">
        <f t="shared" si="21"/>
        <v>0</v>
      </c>
      <c r="BJ83" s="9">
        <v>0</v>
      </c>
      <c r="BK83" s="9">
        <f t="shared" si="22"/>
        <v>14043.539999999999</v>
      </c>
      <c r="BL83" s="9">
        <f t="shared" si="23"/>
        <v>4541.790000000001</v>
      </c>
      <c r="BM83" s="9">
        <v>0</v>
      </c>
      <c r="BN83" s="9">
        <v>0</v>
      </c>
      <c r="BO83" s="9">
        <v>0</v>
      </c>
      <c r="BP83" s="9">
        <v>0</v>
      </c>
      <c r="BQ83" s="9">
        <v>3.76</v>
      </c>
      <c r="BR83" s="9">
        <v>0</v>
      </c>
      <c r="BS83" s="9">
        <v>842.61</v>
      </c>
      <c r="BT83" s="9">
        <v>134.82</v>
      </c>
      <c r="BU83" s="9">
        <v>39.32</v>
      </c>
      <c r="BV83" s="9">
        <v>0</v>
      </c>
      <c r="BW83" s="9">
        <v>0</v>
      </c>
      <c r="BX83" s="9">
        <v>0</v>
      </c>
      <c r="BY83" s="9">
        <v>0</v>
      </c>
      <c r="BZ83" s="9">
        <v>0</v>
      </c>
      <c r="CA83" s="9">
        <v>140.44</v>
      </c>
      <c r="CB83" s="9">
        <v>0</v>
      </c>
      <c r="CC83" s="9">
        <v>0</v>
      </c>
      <c r="CD83" s="9">
        <v>0</v>
      </c>
      <c r="CE83" s="9">
        <v>0</v>
      </c>
      <c r="CF83" s="9">
        <v>0</v>
      </c>
      <c r="CG83" s="9">
        <v>0</v>
      </c>
      <c r="CH83" s="9">
        <v>0</v>
      </c>
      <c r="CI83" s="9">
        <v>0</v>
      </c>
      <c r="CJ83" s="9">
        <v>0</v>
      </c>
      <c r="CK83" s="9">
        <v>0</v>
      </c>
      <c r="CL83" s="9">
        <v>0</v>
      </c>
      <c r="CM83" s="9">
        <v>2471.77</v>
      </c>
      <c r="CN83" s="9">
        <v>0</v>
      </c>
      <c r="CO83" s="9">
        <v>877.22</v>
      </c>
      <c r="CP83" s="9">
        <v>0</v>
      </c>
      <c r="CQ83" s="9">
        <v>0</v>
      </c>
      <c r="CR83" s="9">
        <v>31.85</v>
      </c>
      <c r="CS83" s="9">
        <f t="shared" si="24"/>
        <v>9501.749999999998</v>
      </c>
    </row>
    <row r="84" spans="1:97" ht="15">
      <c r="A84" s="8" t="s">
        <v>152</v>
      </c>
      <c r="B84" s="8">
        <v>10741</v>
      </c>
      <c r="C84" s="8" t="s">
        <v>141</v>
      </c>
      <c r="D84" s="8" t="s">
        <v>142</v>
      </c>
      <c r="E84" s="7" t="s">
        <v>235</v>
      </c>
      <c r="F84" s="8" t="s">
        <v>266</v>
      </c>
      <c r="G84" s="8" t="s">
        <v>244</v>
      </c>
      <c r="H84" s="8" t="s">
        <v>45</v>
      </c>
      <c r="I84" s="9">
        <f t="shared" si="16"/>
        <v>4521.73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1386.11</v>
      </c>
      <c r="W84" s="9">
        <v>0</v>
      </c>
      <c r="X84" s="9">
        <v>3135.62</v>
      </c>
      <c r="Y84" s="9">
        <v>0</v>
      </c>
      <c r="Z84" s="9">
        <f t="shared" si="17"/>
        <v>0</v>
      </c>
      <c r="AA84" s="9">
        <v>0</v>
      </c>
      <c r="AB84" s="9">
        <v>0</v>
      </c>
      <c r="AC84" s="9">
        <v>0</v>
      </c>
      <c r="AD84" s="9">
        <v>0</v>
      </c>
      <c r="AE84" s="9">
        <f t="shared" si="18"/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f t="shared" si="19"/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f t="shared" si="20"/>
        <v>0</v>
      </c>
      <c r="BA84" s="9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9">
        <v>0</v>
      </c>
      <c r="BI84" s="9">
        <f t="shared" si="21"/>
        <v>0</v>
      </c>
      <c r="BJ84" s="9">
        <v>0</v>
      </c>
      <c r="BK84" s="9">
        <f t="shared" si="22"/>
        <v>4521.73</v>
      </c>
      <c r="BL84" s="9">
        <f t="shared" si="23"/>
        <v>1343.12</v>
      </c>
      <c r="BM84" s="9">
        <v>0</v>
      </c>
      <c r="BN84" s="9">
        <v>0</v>
      </c>
      <c r="BO84" s="9">
        <v>0</v>
      </c>
      <c r="BP84" s="9">
        <v>0</v>
      </c>
      <c r="BQ84" s="9">
        <v>3.92</v>
      </c>
      <c r="BR84" s="9">
        <v>0</v>
      </c>
      <c r="BS84" s="9">
        <v>0</v>
      </c>
      <c r="BT84" s="9">
        <v>0</v>
      </c>
      <c r="BU84" s="9">
        <v>0</v>
      </c>
      <c r="BV84" s="9">
        <v>524.98</v>
      </c>
      <c r="BW84" s="9">
        <v>0</v>
      </c>
      <c r="BX84" s="9">
        <v>0</v>
      </c>
      <c r="BY84" s="9">
        <v>0</v>
      </c>
      <c r="BZ84" s="9">
        <v>0</v>
      </c>
      <c r="CA84" s="9">
        <v>45.22</v>
      </c>
      <c r="CB84" s="9">
        <v>0</v>
      </c>
      <c r="CC84" s="9">
        <v>0</v>
      </c>
      <c r="CD84" s="9">
        <v>0</v>
      </c>
      <c r="CE84" s="9">
        <v>0</v>
      </c>
      <c r="CF84" s="9">
        <v>0</v>
      </c>
      <c r="CG84" s="9">
        <v>0</v>
      </c>
      <c r="CH84" s="9">
        <v>0</v>
      </c>
      <c r="CI84" s="9">
        <v>0</v>
      </c>
      <c r="CJ84" s="9">
        <v>0</v>
      </c>
      <c r="CK84" s="9">
        <v>0</v>
      </c>
      <c r="CL84" s="9">
        <v>0</v>
      </c>
      <c r="CM84" s="9">
        <v>277.93</v>
      </c>
      <c r="CN84" s="9">
        <v>0</v>
      </c>
      <c r="CO84" s="9">
        <v>459.22</v>
      </c>
      <c r="CP84" s="9">
        <v>0</v>
      </c>
      <c r="CQ84" s="9">
        <v>0</v>
      </c>
      <c r="CR84" s="9">
        <v>31.85</v>
      </c>
      <c r="CS84" s="9">
        <f t="shared" si="24"/>
        <v>3178.6099999999997</v>
      </c>
    </row>
    <row r="85" spans="1:97" ht="15">
      <c r="A85" s="8" t="s">
        <v>153</v>
      </c>
      <c r="B85" s="8">
        <v>10753</v>
      </c>
      <c r="C85" s="8" t="s">
        <v>141</v>
      </c>
      <c r="D85" s="8" t="s">
        <v>142</v>
      </c>
      <c r="E85" s="7" t="s">
        <v>235</v>
      </c>
      <c r="F85" s="8" t="s">
        <v>261</v>
      </c>
      <c r="G85" s="8" t="s">
        <v>244</v>
      </c>
      <c r="H85" s="8" t="s">
        <v>45</v>
      </c>
      <c r="I85" s="9">
        <f t="shared" si="16"/>
        <v>7083.63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3000</v>
      </c>
      <c r="T85" s="9">
        <v>0</v>
      </c>
      <c r="U85" s="9">
        <v>0</v>
      </c>
      <c r="V85" s="9">
        <v>822.59</v>
      </c>
      <c r="W85" s="9">
        <v>0</v>
      </c>
      <c r="X85" s="9">
        <v>3261.04</v>
      </c>
      <c r="Y85" s="9">
        <v>0</v>
      </c>
      <c r="Z85" s="9">
        <f t="shared" si="17"/>
        <v>0</v>
      </c>
      <c r="AA85" s="9">
        <v>0</v>
      </c>
      <c r="AB85" s="9">
        <v>0</v>
      </c>
      <c r="AC85" s="9">
        <v>0</v>
      </c>
      <c r="AD85" s="9">
        <v>0</v>
      </c>
      <c r="AE85" s="9">
        <f t="shared" si="18"/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f t="shared" si="19"/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f t="shared" si="20"/>
        <v>0</v>
      </c>
      <c r="BA85" s="9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9">
        <v>0</v>
      </c>
      <c r="BI85" s="9">
        <f t="shared" si="21"/>
        <v>0</v>
      </c>
      <c r="BJ85" s="9">
        <v>0</v>
      </c>
      <c r="BK85" s="9">
        <f t="shared" si="22"/>
        <v>7083.63</v>
      </c>
      <c r="BL85" s="9">
        <f t="shared" si="23"/>
        <v>2116.11</v>
      </c>
      <c r="BM85" s="9">
        <v>0</v>
      </c>
      <c r="BN85" s="9">
        <v>0</v>
      </c>
      <c r="BO85" s="9">
        <v>0</v>
      </c>
      <c r="BP85" s="9">
        <v>0</v>
      </c>
      <c r="BQ85" s="9">
        <v>0</v>
      </c>
      <c r="BR85" s="9">
        <v>0</v>
      </c>
      <c r="BS85" s="9">
        <v>425.02</v>
      </c>
      <c r="BT85" s="9">
        <v>68</v>
      </c>
      <c r="BU85" s="9">
        <v>19.83</v>
      </c>
      <c r="BV85" s="9">
        <v>0</v>
      </c>
      <c r="BW85" s="9">
        <v>0</v>
      </c>
      <c r="BX85" s="9">
        <v>0</v>
      </c>
      <c r="BY85" s="9">
        <v>0</v>
      </c>
      <c r="BZ85" s="9">
        <v>0</v>
      </c>
      <c r="CA85" s="9">
        <v>40.84</v>
      </c>
      <c r="CB85" s="9">
        <v>0</v>
      </c>
      <c r="CC85" s="9">
        <v>0</v>
      </c>
      <c r="CD85" s="9">
        <v>0</v>
      </c>
      <c r="CE85" s="9">
        <v>0</v>
      </c>
      <c r="CF85" s="9">
        <v>0</v>
      </c>
      <c r="CG85" s="9">
        <v>0</v>
      </c>
      <c r="CH85" s="9">
        <v>0</v>
      </c>
      <c r="CI85" s="9">
        <v>0</v>
      </c>
      <c r="CJ85" s="9">
        <v>0</v>
      </c>
      <c r="CK85" s="9">
        <v>0</v>
      </c>
      <c r="CL85" s="9">
        <v>0</v>
      </c>
      <c r="CM85" s="9">
        <v>712.69</v>
      </c>
      <c r="CN85" s="9">
        <v>0</v>
      </c>
      <c r="CO85" s="9">
        <v>817.88</v>
      </c>
      <c r="CP85" s="9">
        <v>0</v>
      </c>
      <c r="CQ85" s="9">
        <v>0</v>
      </c>
      <c r="CR85" s="9">
        <v>31.85</v>
      </c>
      <c r="CS85" s="9">
        <f t="shared" si="24"/>
        <v>4967.52</v>
      </c>
    </row>
    <row r="86" spans="1:97" ht="15">
      <c r="A86" s="8" t="s">
        <v>154</v>
      </c>
      <c r="B86" s="8">
        <v>10765</v>
      </c>
      <c r="C86" s="8" t="s">
        <v>141</v>
      </c>
      <c r="D86" s="8" t="s">
        <v>142</v>
      </c>
      <c r="E86" s="7" t="s">
        <v>237</v>
      </c>
      <c r="F86" s="8" t="s">
        <v>266</v>
      </c>
      <c r="G86" s="8" t="s">
        <v>244</v>
      </c>
      <c r="H86" s="8" t="s">
        <v>41</v>
      </c>
      <c r="I86" s="9">
        <f t="shared" si="16"/>
        <v>9753.66</v>
      </c>
      <c r="J86" s="9">
        <v>0</v>
      </c>
      <c r="K86" s="9">
        <v>0</v>
      </c>
      <c r="L86" s="9">
        <v>0</v>
      </c>
      <c r="M86" s="9">
        <v>55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3365</v>
      </c>
      <c r="T86" s="9">
        <v>0</v>
      </c>
      <c r="U86" s="9">
        <v>0</v>
      </c>
      <c r="V86" s="9">
        <v>3198.04</v>
      </c>
      <c r="W86" s="9">
        <v>0</v>
      </c>
      <c r="X86" s="9">
        <v>3135.62</v>
      </c>
      <c r="Y86" s="9">
        <v>0</v>
      </c>
      <c r="Z86" s="9">
        <f t="shared" si="17"/>
        <v>0</v>
      </c>
      <c r="AA86" s="9">
        <v>0</v>
      </c>
      <c r="AB86" s="9">
        <v>0</v>
      </c>
      <c r="AC86" s="9">
        <v>0</v>
      </c>
      <c r="AD86" s="9">
        <v>0</v>
      </c>
      <c r="AE86" s="9">
        <f t="shared" si="18"/>
        <v>1345.56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1345.56</v>
      </c>
      <c r="AL86" s="9">
        <v>0</v>
      </c>
      <c r="AM86" s="9">
        <f t="shared" si="19"/>
        <v>5172.63</v>
      </c>
      <c r="AN86" s="9">
        <v>0</v>
      </c>
      <c r="AO86" s="9">
        <v>1293.16</v>
      </c>
      <c r="AP86" s="9">
        <v>0</v>
      </c>
      <c r="AQ86" s="9">
        <v>0</v>
      </c>
      <c r="AR86" s="9">
        <v>1346</v>
      </c>
      <c r="AS86" s="9">
        <v>0</v>
      </c>
      <c r="AT86" s="9">
        <v>0</v>
      </c>
      <c r="AU86" s="9">
        <v>1279.22</v>
      </c>
      <c r="AV86" s="9">
        <v>0</v>
      </c>
      <c r="AW86" s="9">
        <v>0</v>
      </c>
      <c r="AX86" s="9">
        <v>1254.25</v>
      </c>
      <c r="AY86" s="9">
        <v>0</v>
      </c>
      <c r="AZ86" s="9">
        <f t="shared" si="20"/>
        <v>0</v>
      </c>
      <c r="BA86" s="9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9">
        <v>0</v>
      </c>
      <c r="BI86" s="9">
        <f t="shared" si="21"/>
        <v>0</v>
      </c>
      <c r="BJ86" s="9">
        <v>0</v>
      </c>
      <c r="BK86" s="9">
        <f t="shared" si="22"/>
        <v>16271.85</v>
      </c>
      <c r="BL86" s="9">
        <f t="shared" si="23"/>
        <v>8870.41</v>
      </c>
      <c r="BM86" s="9">
        <v>0</v>
      </c>
      <c r="BN86" s="9">
        <v>0</v>
      </c>
      <c r="BO86" s="9">
        <v>75.27</v>
      </c>
      <c r="BP86" s="9">
        <v>629.11</v>
      </c>
      <c r="BQ86" s="9">
        <v>1066.32</v>
      </c>
      <c r="BR86" s="9">
        <v>0</v>
      </c>
      <c r="BS86" s="9">
        <v>1099.18</v>
      </c>
      <c r="BT86" s="9">
        <v>105.52</v>
      </c>
      <c r="BU86" s="9">
        <v>30.78</v>
      </c>
      <c r="BV86" s="9">
        <v>0</v>
      </c>
      <c r="BW86" s="9">
        <v>0</v>
      </c>
      <c r="BX86" s="9">
        <v>0</v>
      </c>
      <c r="BY86" s="9">
        <v>0</v>
      </c>
      <c r="BZ86" s="9">
        <v>0</v>
      </c>
      <c r="CA86" s="9">
        <v>0</v>
      </c>
      <c r="CB86" s="9">
        <v>0</v>
      </c>
      <c r="CC86" s="9">
        <v>0</v>
      </c>
      <c r="CD86" s="9">
        <v>0</v>
      </c>
      <c r="CE86" s="9">
        <v>0</v>
      </c>
      <c r="CF86" s="9">
        <v>0</v>
      </c>
      <c r="CG86" s="9">
        <v>0</v>
      </c>
      <c r="CH86" s="9">
        <v>0</v>
      </c>
      <c r="CI86" s="9">
        <v>0</v>
      </c>
      <c r="CJ86" s="9">
        <v>3879.47</v>
      </c>
      <c r="CK86" s="9">
        <v>0</v>
      </c>
      <c r="CL86" s="9">
        <v>560.34</v>
      </c>
      <c r="CM86" s="9">
        <v>674.05</v>
      </c>
      <c r="CN86" s="9">
        <v>401.64</v>
      </c>
      <c r="CO86" s="9">
        <v>316.88</v>
      </c>
      <c r="CP86" s="9">
        <v>0</v>
      </c>
      <c r="CQ86" s="9">
        <v>0</v>
      </c>
      <c r="CR86" s="9">
        <v>31.85</v>
      </c>
      <c r="CS86" s="9">
        <f t="shared" si="24"/>
        <v>7401.4400000000005</v>
      </c>
    </row>
    <row r="87" spans="1:97" ht="15">
      <c r="A87" s="8" t="s">
        <v>155</v>
      </c>
      <c r="B87" s="8">
        <v>10777</v>
      </c>
      <c r="C87" s="8" t="s">
        <v>141</v>
      </c>
      <c r="D87" s="8" t="s">
        <v>142</v>
      </c>
      <c r="E87" s="7" t="s">
        <v>235</v>
      </c>
      <c r="F87" s="8" t="s">
        <v>261</v>
      </c>
      <c r="G87" s="8" t="s">
        <v>244</v>
      </c>
      <c r="H87" s="8" t="s">
        <v>45</v>
      </c>
      <c r="I87" s="9">
        <f t="shared" si="16"/>
        <v>4051.02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789.98</v>
      </c>
      <c r="W87" s="9">
        <v>0</v>
      </c>
      <c r="X87" s="9">
        <v>3261.04</v>
      </c>
      <c r="Y87" s="9">
        <v>0</v>
      </c>
      <c r="Z87" s="9">
        <f t="shared" si="17"/>
        <v>0</v>
      </c>
      <c r="AA87" s="9">
        <v>0</v>
      </c>
      <c r="AB87" s="9">
        <v>0</v>
      </c>
      <c r="AC87" s="9">
        <v>0</v>
      </c>
      <c r="AD87" s="9">
        <v>0</v>
      </c>
      <c r="AE87" s="9">
        <f t="shared" si="18"/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f t="shared" si="19"/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f t="shared" si="20"/>
        <v>0</v>
      </c>
      <c r="BA87" s="9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9">
        <f t="shared" si="21"/>
        <v>0</v>
      </c>
      <c r="BJ87" s="9">
        <v>0</v>
      </c>
      <c r="BK87" s="9">
        <f t="shared" si="22"/>
        <v>4051.02</v>
      </c>
      <c r="BL87" s="9">
        <f t="shared" si="23"/>
        <v>758.65</v>
      </c>
      <c r="BM87" s="9">
        <v>0</v>
      </c>
      <c r="BN87" s="9">
        <v>66.5</v>
      </c>
      <c r="BO87" s="9">
        <v>0</v>
      </c>
      <c r="BP87" s="9">
        <v>0</v>
      </c>
      <c r="BQ87" s="9">
        <v>0</v>
      </c>
      <c r="BR87" s="9">
        <v>0</v>
      </c>
      <c r="BS87" s="9">
        <v>0</v>
      </c>
      <c r="BT87" s="9">
        <v>0</v>
      </c>
      <c r="BU87" s="9">
        <v>0</v>
      </c>
      <c r="BV87" s="9">
        <v>0</v>
      </c>
      <c r="BW87" s="9">
        <v>0</v>
      </c>
      <c r="BX87" s="9">
        <v>0</v>
      </c>
      <c r="BY87" s="9">
        <v>32.61</v>
      </c>
      <c r="BZ87" s="9">
        <v>0</v>
      </c>
      <c r="CA87" s="9">
        <v>40.51</v>
      </c>
      <c r="CB87" s="9">
        <v>0</v>
      </c>
      <c r="CC87" s="9">
        <v>0</v>
      </c>
      <c r="CD87" s="9">
        <v>0</v>
      </c>
      <c r="CE87" s="9">
        <v>0</v>
      </c>
      <c r="CF87" s="9">
        <v>0</v>
      </c>
      <c r="CG87" s="9">
        <v>0</v>
      </c>
      <c r="CH87" s="9">
        <v>0</v>
      </c>
      <c r="CI87" s="9">
        <v>0</v>
      </c>
      <c r="CJ87" s="9">
        <v>0</v>
      </c>
      <c r="CK87" s="9">
        <v>0</v>
      </c>
      <c r="CL87" s="9">
        <v>0</v>
      </c>
      <c r="CM87" s="9">
        <v>193.86</v>
      </c>
      <c r="CN87" s="9">
        <v>0</v>
      </c>
      <c r="CO87" s="9">
        <v>393.32</v>
      </c>
      <c r="CP87" s="9">
        <v>0</v>
      </c>
      <c r="CQ87" s="9">
        <v>0</v>
      </c>
      <c r="CR87" s="9">
        <v>31.85</v>
      </c>
      <c r="CS87" s="9">
        <f t="shared" si="24"/>
        <v>3292.37</v>
      </c>
    </row>
    <row r="88" spans="1:97" ht="15">
      <c r="A88" s="8" t="s">
        <v>202</v>
      </c>
      <c r="B88" s="8">
        <v>10789</v>
      </c>
      <c r="C88" s="8" t="s">
        <v>173</v>
      </c>
      <c r="D88" s="8" t="s">
        <v>199</v>
      </c>
      <c r="E88" s="7" t="s">
        <v>235</v>
      </c>
      <c r="F88" s="8" t="s">
        <v>263</v>
      </c>
      <c r="G88" s="8" t="s">
        <v>244</v>
      </c>
      <c r="H88" s="8" t="s">
        <v>45</v>
      </c>
      <c r="I88" s="9">
        <f t="shared" si="16"/>
        <v>5176.679999999999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713.7</v>
      </c>
      <c r="W88" s="9">
        <v>0</v>
      </c>
      <c r="X88" s="9">
        <v>4462.98</v>
      </c>
      <c r="Y88" s="9">
        <v>0</v>
      </c>
      <c r="Z88" s="9">
        <f t="shared" si="17"/>
        <v>0</v>
      </c>
      <c r="AA88" s="9">
        <v>0</v>
      </c>
      <c r="AB88" s="9">
        <v>0</v>
      </c>
      <c r="AC88" s="9">
        <v>0</v>
      </c>
      <c r="AD88" s="9">
        <v>0</v>
      </c>
      <c r="AE88" s="9">
        <f t="shared" si="18"/>
        <v>450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450</v>
      </c>
      <c r="AL88" s="9">
        <v>0</v>
      </c>
      <c r="AM88" s="9">
        <f t="shared" si="19"/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f t="shared" si="20"/>
        <v>0</v>
      </c>
      <c r="BA88" s="9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9">
        <v>0</v>
      </c>
      <c r="BH88" s="9">
        <v>0</v>
      </c>
      <c r="BI88" s="9">
        <f t="shared" si="21"/>
        <v>0</v>
      </c>
      <c r="BJ88" s="9">
        <v>0</v>
      </c>
      <c r="BK88" s="9">
        <f t="shared" si="22"/>
        <v>5626.679999999999</v>
      </c>
      <c r="BL88" s="9">
        <f t="shared" si="23"/>
        <v>2659.4999999999995</v>
      </c>
      <c r="BM88" s="9">
        <v>0</v>
      </c>
      <c r="BN88" s="9">
        <v>0</v>
      </c>
      <c r="BO88" s="9">
        <v>0</v>
      </c>
      <c r="BP88" s="9">
        <v>0</v>
      </c>
      <c r="BQ88" s="9">
        <v>874.23</v>
      </c>
      <c r="BR88" s="9">
        <v>0</v>
      </c>
      <c r="BS88" s="9">
        <v>310.6</v>
      </c>
      <c r="BT88" s="9">
        <v>49.7</v>
      </c>
      <c r="BU88" s="9">
        <v>14.49</v>
      </c>
      <c r="BV88" s="9">
        <v>395.05</v>
      </c>
      <c r="BW88" s="9">
        <v>0</v>
      </c>
      <c r="BX88" s="9">
        <v>0</v>
      </c>
      <c r="BY88" s="9">
        <v>44.62</v>
      </c>
      <c r="BZ88" s="9">
        <v>0</v>
      </c>
      <c r="CA88" s="9">
        <v>51.77</v>
      </c>
      <c r="CB88" s="9">
        <v>0</v>
      </c>
      <c r="CC88" s="9">
        <v>0</v>
      </c>
      <c r="CD88" s="9">
        <v>0</v>
      </c>
      <c r="CE88" s="9">
        <v>0</v>
      </c>
      <c r="CF88" s="9">
        <v>0</v>
      </c>
      <c r="CG88" s="9">
        <v>0</v>
      </c>
      <c r="CH88" s="9">
        <v>0</v>
      </c>
      <c r="CI88" s="9">
        <v>0</v>
      </c>
      <c r="CJ88" s="9">
        <v>0</v>
      </c>
      <c r="CK88" s="9">
        <v>0</v>
      </c>
      <c r="CL88" s="9">
        <v>0</v>
      </c>
      <c r="CM88" s="9">
        <v>336.28</v>
      </c>
      <c r="CN88" s="9">
        <v>0</v>
      </c>
      <c r="CO88" s="9">
        <v>550.91</v>
      </c>
      <c r="CP88" s="9">
        <v>0</v>
      </c>
      <c r="CQ88" s="9">
        <v>0</v>
      </c>
      <c r="CR88" s="9">
        <v>31.85</v>
      </c>
      <c r="CS88" s="9">
        <f t="shared" si="24"/>
        <v>2967.18</v>
      </c>
    </row>
    <row r="89" spans="1:97" ht="15">
      <c r="A89" s="8" t="s">
        <v>203</v>
      </c>
      <c r="B89" s="8">
        <v>10790</v>
      </c>
      <c r="C89" s="8" t="s">
        <v>173</v>
      </c>
      <c r="D89" s="8" t="s">
        <v>199</v>
      </c>
      <c r="E89" s="7" t="s">
        <v>235</v>
      </c>
      <c r="F89" s="8" t="s">
        <v>267</v>
      </c>
      <c r="G89" s="8" t="s">
        <v>244</v>
      </c>
      <c r="H89" s="8" t="s">
        <v>45</v>
      </c>
      <c r="I89" s="9">
        <f t="shared" si="16"/>
        <v>4999.88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708.55</v>
      </c>
      <c r="W89" s="9">
        <v>0</v>
      </c>
      <c r="X89" s="9">
        <v>4291.33</v>
      </c>
      <c r="Y89" s="9">
        <v>0</v>
      </c>
      <c r="Z89" s="9">
        <f t="shared" si="17"/>
        <v>0</v>
      </c>
      <c r="AA89" s="9">
        <v>0</v>
      </c>
      <c r="AB89" s="9">
        <v>0</v>
      </c>
      <c r="AC89" s="9">
        <v>0</v>
      </c>
      <c r="AD89" s="9">
        <v>0</v>
      </c>
      <c r="AE89" s="9">
        <f t="shared" si="18"/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f t="shared" si="19"/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f t="shared" si="20"/>
        <v>0</v>
      </c>
      <c r="BA89" s="9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9">
        <v>0</v>
      </c>
      <c r="BI89" s="9">
        <f t="shared" si="21"/>
        <v>0</v>
      </c>
      <c r="BJ89" s="9">
        <v>0</v>
      </c>
      <c r="BK89" s="9">
        <f t="shared" si="22"/>
        <v>4999.88</v>
      </c>
      <c r="BL89" s="9">
        <f t="shared" si="23"/>
        <v>2685.5099999999998</v>
      </c>
      <c r="BM89" s="9">
        <v>0</v>
      </c>
      <c r="BN89" s="9">
        <v>0</v>
      </c>
      <c r="BO89" s="9">
        <v>0</v>
      </c>
      <c r="BP89" s="9">
        <v>230.16</v>
      </c>
      <c r="BQ89" s="9">
        <v>844.51</v>
      </c>
      <c r="BR89" s="9">
        <v>0</v>
      </c>
      <c r="BS89" s="9">
        <v>100</v>
      </c>
      <c r="BT89" s="9">
        <v>48</v>
      </c>
      <c r="BU89" s="9">
        <v>14</v>
      </c>
      <c r="BV89" s="9">
        <v>634.19</v>
      </c>
      <c r="BW89" s="9">
        <v>0</v>
      </c>
      <c r="BX89" s="9">
        <v>0</v>
      </c>
      <c r="BY89" s="9">
        <v>0</v>
      </c>
      <c r="BZ89" s="9">
        <v>0</v>
      </c>
      <c r="CA89" s="9">
        <v>50</v>
      </c>
      <c r="CB89" s="9">
        <v>0</v>
      </c>
      <c r="CC89" s="9">
        <v>0</v>
      </c>
      <c r="CD89" s="9">
        <v>0</v>
      </c>
      <c r="CE89" s="9">
        <v>0</v>
      </c>
      <c r="CF89" s="9">
        <v>0</v>
      </c>
      <c r="CG89" s="9">
        <v>0</v>
      </c>
      <c r="CH89" s="9">
        <v>0</v>
      </c>
      <c r="CI89" s="9">
        <v>0</v>
      </c>
      <c r="CJ89" s="9">
        <v>0</v>
      </c>
      <c r="CK89" s="9">
        <v>0</v>
      </c>
      <c r="CL89" s="9">
        <v>0</v>
      </c>
      <c r="CM89" s="9">
        <v>206.64</v>
      </c>
      <c r="CN89" s="9">
        <v>0</v>
      </c>
      <c r="CO89" s="9">
        <v>526.16</v>
      </c>
      <c r="CP89" s="9">
        <v>0</v>
      </c>
      <c r="CQ89" s="9">
        <v>0</v>
      </c>
      <c r="CR89" s="9">
        <v>31.85</v>
      </c>
      <c r="CS89" s="9">
        <f t="shared" si="24"/>
        <v>2314.3700000000003</v>
      </c>
    </row>
    <row r="90" spans="1:97" ht="15">
      <c r="A90" s="8" t="s">
        <v>148</v>
      </c>
      <c r="B90" s="8">
        <v>10807</v>
      </c>
      <c r="C90" s="8" t="s">
        <v>141</v>
      </c>
      <c r="D90" s="8" t="s">
        <v>142</v>
      </c>
      <c r="E90" s="7" t="s">
        <v>235</v>
      </c>
      <c r="F90" s="8" t="s">
        <v>266</v>
      </c>
      <c r="G90" s="8" t="s">
        <v>244</v>
      </c>
      <c r="H90" s="8" t="s">
        <v>45</v>
      </c>
      <c r="I90" s="9">
        <f t="shared" si="16"/>
        <v>3809.5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673.88</v>
      </c>
      <c r="W90" s="9">
        <v>0</v>
      </c>
      <c r="X90" s="9">
        <v>3135.62</v>
      </c>
      <c r="Y90" s="9">
        <v>0</v>
      </c>
      <c r="Z90" s="9">
        <f t="shared" si="17"/>
        <v>0</v>
      </c>
      <c r="AA90" s="9">
        <v>0</v>
      </c>
      <c r="AB90" s="9">
        <v>0</v>
      </c>
      <c r="AC90" s="9">
        <v>0</v>
      </c>
      <c r="AD90" s="9">
        <v>0</v>
      </c>
      <c r="AE90" s="9">
        <f t="shared" si="18"/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f t="shared" si="19"/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f t="shared" si="20"/>
        <v>0</v>
      </c>
      <c r="BA90" s="9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9">
        <f t="shared" si="21"/>
        <v>0</v>
      </c>
      <c r="BJ90" s="9">
        <v>0</v>
      </c>
      <c r="BK90" s="9">
        <f t="shared" si="22"/>
        <v>3809.5</v>
      </c>
      <c r="BL90" s="9">
        <f t="shared" si="23"/>
        <v>1751.7099999999998</v>
      </c>
      <c r="BM90" s="9">
        <v>0</v>
      </c>
      <c r="BN90" s="9">
        <v>200</v>
      </c>
      <c r="BO90" s="9">
        <v>0</v>
      </c>
      <c r="BP90" s="9">
        <v>0</v>
      </c>
      <c r="BQ90" s="9">
        <v>0</v>
      </c>
      <c r="BR90" s="9">
        <v>0</v>
      </c>
      <c r="BS90" s="9">
        <v>137.14</v>
      </c>
      <c r="BT90" s="9">
        <v>32.91</v>
      </c>
      <c r="BU90" s="9">
        <v>9.6</v>
      </c>
      <c r="BV90" s="9">
        <v>521.09</v>
      </c>
      <c r="BW90" s="9">
        <v>0</v>
      </c>
      <c r="BX90" s="9">
        <v>0</v>
      </c>
      <c r="BY90" s="9">
        <v>0</v>
      </c>
      <c r="BZ90" s="9">
        <v>0</v>
      </c>
      <c r="CA90" s="9">
        <v>38.1</v>
      </c>
      <c r="CB90" s="9">
        <v>0</v>
      </c>
      <c r="CC90" s="9">
        <v>0</v>
      </c>
      <c r="CD90" s="9">
        <v>0</v>
      </c>
      <c r="CE90" s="9">
        <v>0</v>
      </c>
      <c r="CF90" s="9">
        <v>0</v>
      </c>
      <c r="CG90" s="9">
        <v>0</v>
      </c>
      <c r="CH90" s="9">
        <v>0</v>
      </c>
      <c r="CI90" s="9">
        <v>0</v>
      </c>
      <c r="CJ90" s="9">
        <v>0</v>
      </c>
      <c r="CK90" s="9">
        <v>380.95</v>
      </c>
      <c r="CL90" s="9">
        <v>0</v>
      </c>
      <c r="CM90" s="9">
        <v>85.32</v>
      </c>
      <c r="CN90" s="9">
        <v>0</v>
      </c>
      <c r="CO90" s="9">
        <v>314.75</v>
      </c>
      <c r="CP90" s="9">
        <v>0</v>
      </c>
      <c r="CQ90" s="9">
        <v>0</v>
      </c>
      <c r="CR90" s="9">
        <v>31.85</v>
      </c>
      <c r="CS90" s="9">
        <f t="shared" si="24"/>
        <v>2057.79</v>
      </c>
    </row>
    <row r="91" spans="1:97" ht="15">
      <c r="A91" s="15" t="s">
        <v>126</v>
      </c>
      <c r="B91" s="15">
        <v>10819</v>
      </c>
      <c r="C91" s="15" t="s">
        <v>112</v>
      </c>
      <c r="D91" s="15" t="s">
        <v>117</v>
      </c>
      <c r="E91" s="16" t="s">
        <v>235</v>
      </c>
      <c r="F91" s="15" t="s">
        <v>265</v>
      </c>
      <c r="G91" s="15" t="s">
        <v>244</v>
      </c>
      <c r="H91" s="15" t="s">
        <v>93</v>
      </c>
      <c r="I91" s="9">
        <f t="shared" si="16"/>
        <v>12254.48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356.92</v>
      </c>
      <c r="W91" s="9">
        <v>0</v>
      </c>
      <c r="X91" s="9">
        <v>11897.56</v>
      </c>
      <c r="Y91" s="9">
        <v>0</v>
      </c>
      <c r="Z91" s="9">
        <f t="shared" si="17"/>
        <v>0</v>
      </c>
      <c r="AA91" s="9">
        <v>0</v>
      </c>
      <c r="AB91" s="9">
        <v>0</v>
      </c>
      <c r="AC91" s="9">
        <v>0</v>
      </c>
      <c r="AD91" s="9">
        <v>0</v>
      </c>
      <c r="AE91" s="9">
        <f t="shared" si="18"/>
        <v>0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f t="shared" si="19"/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f t="shared" si="20"/>
        <v>0</v>
      </c>
      <c r="BA91" s="9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9">
        <f t="shared" si="21"/>
        <v>0</v>
      </c>
      <c r="BJ91" s="9">
        <v>0</v>
      </c>
      <c r="BK91" s="9">
        <f t="shared" si="22"/>
        <v>12254.48</v>
      </c>
      <c r="BL91" s="9">
        <f t="shared" si="23"/>
        <v>3697.97</v>
      </c>
      <c r="BM91" s="9">
        <v>0</v>
      </c>
      <c r="BN91" s="9">
        <v>0</v>
      </c>
      <c r="BO91" s="9">
        <v>0</v>
      </c>
      <c r="BP91" s="9">
        <v>0</v>
      </c>
      <c r="BQ91" s="9">
        <v>0</v>
      </c>
      <c r="BR91" s="9">
        <v>0</v>
      </c>
      <c r="BS91" s="9">
        <v>612.72</v>
      </c>
      <c r="BT91" s="9">
        <v>117.64</v>
      </c>
      <c r="BU91" s="9">
        <v>0</v>
      </c>
      <c r="BV91" s="9">
        <v>0</v>
      </c>
      <c r="BW91" s="9">
        <v>0</v>
      </c>
      <c r="BX91" s="9">
        <v>0</v>
      </c>
      <c r="BY91" s="9">
        <v>0</v>
      </c>
      <c r="BZ91" s="9">
        <v>0</v>
      </c>
      <c r="CA91" s="9">
        <v>0</v>
      </c>
      <c r="CB91" s="9">
        <v>0</v>
      </c>
      <c r="CC91" s="9">
        <v>0</v>
      </c>
      <c r="CD91" s="9">
        <v>0</v>
      </c>
      <c r="CE91" s="9">
        <v>0</v>
      </c>
      <c r="CF91" s="9">
        <v>0</v>
      </c>
      <c r="CG91" s="9">
        <v>0</v>
      </c>
      <c r="CH91" s="9">
        <v>0</v>
      </c>
      <c r="CI91" s="9">
        <v>0</v>
      </c>
      <c r="CJ91" s="9">
        <v>0</v>
      </c>
      <c r="CK91" s="9">
        <v>0</v>
      </c>
      <c r="CL91" s="9">
        <v>0</v>
      </c>
      <c r="CM91" s="9">
        <v>2058.54</v>
      </c>
      <c r="CN91" s="9">
        <v>0</v>
      </c>
      <c r="CO91" s="9">
        <v>877.22</v>
      </c>
      <c r="CP91" s="9">
        <v>0</v>
      </c>
      <c r="CQ91" s="9">
        <v>0</v>
      </c>
      <c r="CR91" s="9">
        <v>31.85</v>
      </c>
      <c r="CS91" s="9">
        <f t="shared" si="24"/>
        <v>8556.51</v>
      </c>
    </row>
    <row r="92" spans="1:97" ht="15">
      <c r="A92" s="8" t="s">
        <v>149</v>
      </c>
      <c r="B92" s="8">
        <v>10832</v>
      </c>
      <c r="C92" s="8" t="s">
        <v>141</v>
      </c>
      <c r="D92" s="8" t="s">
        <v>142</v>
      </c>
      <c r="E92" s="7" t="s">
        <v>235</v>
      </c>
      <c r="F92" s="8" t="s">
        <v>261</v>
      </c>
      <c r="G92" s="8" t="s">
        <v>244</v>
      </c>
      <c r="H92" s="8" t="s">
        <v>105</v>
      </c>
      <c r="I92" s="9">
        <f t="shared" si="16"/>
        <v>4198.87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937.83</v>
      </c>
      <c r="W92" s="9">
        <v>0</v>
      </c>
      <c r="X92" s="9">
        <v>3261.04</v>
      </c>
      <c r="Y92" s="9">
        <v>0</v>
      </c>
      <c r="Z92" s="9">
        <f t="shared" si="17"/>
        <v>0</v>
      </c>
      <c r="AA92" s="9">
        <v>0</v>
      </c>
      <c r="AB92" s="9">
        <v>0</v>
      </c>
      <c r="AC92" s="9">
        <v>0</v>
      </c>
      <c r="AD92" s="9">
        <v>0</v>
      </c>
      <c r="AE92" s="9">
        <f t="shared" si="18"/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f t="shared" si="19"/>
        <v>4218.76</v>
      </c>
      <c r="AN92" s="9">
        <v>0</v>
      </c>
      <c r="AO92" s="9">
        <v>1054.69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  <c r="AU92" s="9">
        <v>468.92</v>
      </c>
      <c r="AV92" s="9">
        <v>1064.63</v>
      </c>
      <c r="AW92" s="9">
        <v>0</v>
      </c>
      <c r="AX92" s="9">
        <v>1630.52</v>
      </c>
      <c r="AY92" s="9">
        <v>0</v>
      </c>
      <c r="AZ92" s="9">
        <f t="shared" si="20"/>
        <v>0</v>
      </c>
      <c r="BA92" s="9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9">
        <f t="shared" si="21"/>
        <v>0</v>
      </c>
      <c r="BJ92" s="9">
        <v>0</v>
      </c>
      <c r="BK92" s="9">
        <f t="shared" si="22"/>
        <v>8417.630000000001</v>
      </c>
      <c r="BL92" s="9">
        <f t="shared" si="23"/>
        <v>3133.67</v>
      </c>
      <c r="BM92" s="9">
        <v>0</v>
      </c>
      <c r="BN92" s="9">
        <v>0</v>
      </c>
      <c r="BO92" s="9">
        <v>0</v>
      </c>
      <c r="BP92" s="9">
        <v>0</v>
      </c>
      <c r="BQ92" s="9">
        <v>0</v>
      </c>
      <c r="BR92" s="9">
        <v>0</v>
      </c>
      <c r="BS92" s="9">
        <v>0</v>
      </c>
      <c r="BT92" s="9">
        <v>0</v>
      </c>
      <c r="BU92" s="9">
        <v>0</v>
      </c>
      <c r="BV92" s="9">
        <v>0</v>
      </c>
      <c r="BW92" s="9">
        <v>0</v>
      </c>
      <c r="BX92" s="9">
        <v>0</v>
      </c>
      <c r="BY92" s="9">
        <v>32.61</v>
      </c>
      <c r="BZ92" s="9">
        <v>0</v>
      </c>
      <c r="CA92" s="9">
        <v>41.99</v>
      </c>
      <c r="CB92" s="9">
        <v>0</v>
      </c>
      <c r="CC92" s="9">
        <v>0</v>
      </c>
      <c r="CD92" s="9">
        <v>0</v>
      </c>
      <c r="CE92" s="9">
        <v>0</v>
      </c>
      <c r="CF92" s="9">
        <v>0</v>
      </c>
      <c r="CG92" s="9">
        <v>0</v>
      </c>
      <c r="CH92" s="9">
        <v>0</v>
      </c>
      <c r="CI92" s="9">
        <v>0</v>
      </c>
      <c r="CJ92" s="9">
        <v>2099.44</v>
      </c>
      <c r="CK92" s="9">
        <v>0</v>
      </c>
      <c r="CL92" s="9">
        <v>426.8</v>
      </c>
      <c r="CM92" s="9">
        <v>0</v>
      </c>
      <c r="CN92" s="9">
        <v>217.06</v>
      </c>
      <c r="CO92" s="9">
        <v>283.92</v>
      </c>
      <c r="CP92" s="9">
        <v>0</v>
      </c>
      <c r="CQ92" s="9">
        <v>0</v>
      </c>
      <c r="CR92" s="9">
        <v>31.85</v>
      </c>
      <c r="CS92" s="9">
        <f t="shared" si="24"/>
        <v>5283.960000000001</v>
      </c>
    </row>
    <row r="93" spans="1:97" ht="15">
      <c r="A93" s="8" t="s">
        <v>127</v>
      </c>
      <c r="B93" s="8">
        <v>10844</v>
      </c>
      <c r="C93" s="8" t="s">
        <v>112</v>
      </c>
      <c r="D93" s="8" t="s">
        <v>117</v>
      </c>
      <c r="E93" s="7" t="s">
        <v>235</v>
      </c>
      <c r="F93" s="8" t="s">
        <v>268</v>
      </c>
      <c r="G93" s="8" t="s">
        <v>244</v>
      </c>
      <c r="H93" s="8" t="s">
        <v>45</v>
      </c>
      <c r="I93" s="9">
        <f t="shared" si="16"/>
        <v>11775.98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336.02</v>
      </c>
      <c r="W93" s="9">
        <v>0</v>
      </c>
      <c r="X93" s="9">
        <v>11439.96</v>
      </c>
      <c r="Y93" s="9">
        <v>0</v>
      </c>
      <c r="Z93" s="9">
        <f t="shared" si="17"/>
        <v>0</v>
      </c>
      <c r="AA93" s="9">
        <v>0</v>
      </c>
      <c r="AB93" s="9">
        <v>0</v>
      </c>
      <c r="AC93" s="9">
        <v>0</v>
      </c>
      <c r="AD93" s="9">
        <v>0</v>
      </c>
      <c r="AE93" s="9">
        <f t="shared" si="18"/>
        <v>672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672</v>
      </c>
      <c r="AL93" s="9">
        <v>0</v>
      </c>
      <c r="AM93" s="9">
        <f t="shared" si="19"/>
        <v>4284.28</v>
      </c>
      <c r="AN93" s="9">
        <v>0</v>
      </c>
      <c r="AO93" s="9">
        <v>1071.07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  <c r="AU93" s="9">
        <v>56</v>
      </c>
      <c r="AV93" s="9">
        <v>629.55</v>
      </c>
      <c r="AW93" s="9">
        <v>621</v>
      </c>
      <c r="AX93" s="9">
        <v>1906.66</v>
      </c>
      <c r="AY93" s="9">
        <v>0</v>
      </c>
      <c r="AZ93" s="9">
        <f t="shared" si="20"/>
        <v>0</v>
      </c>
      <c r="BA93" s="9">
        <v>0</v>
      </c>
      <c r="BB93" s="9">
        <v>0</v>
      </c>
      <c r="BC93" s="9">
        <v>0</v>
      </c>
      <c r="BD93" s="9">
        <v>0</v>
      </c>
      <c r="BE93" s="9">
        <v>0</v>
      </c>
      <c r="BF93" s="9">
        <v>0</v>
      </c>
      <c r="BG93" s="9">
        <v>0</v>
      </c>
      <c r="BH93" s="9">
        <v>0</v>
      </c>
      <c r="BI93" s="9">
        <f t="shared" si="21"/>
        <v>5887.99</v>
      </c>
      <c r="BJ93" s="9">
        <v>5887.99</v>
      </c>
      <c r="BK93" s="9">
        <f t="shared" si="22"/>
        <v>22620.25</v>
      </c>
      <c r="BL93" s="9">
        <f t="shared" si="23"/>
        <v>9240.25</v>
      </c>
      <c r="BM93" s="9">
        <v>0</v>
      </c>
      <c r="BN93" s="9">
        <v>0</v>
      </c>
      <c r="BO93" s="9">
        <v>2109.48</v>
      </c>
      <c r="BP93" s="9">
        <v>0</v>
      </c>
      <c r="BQ93" s="9">
        <v>1066.23</v>
      </c>
      <c r="BR93" s="9">
        <v>0</v>
      </c>
      <c r="BS93" s="9">
        <v>0</v>
      </c>
      <c r="BT93" s="9">
        <v>0</v>
      </c>
      <c r="BU93" s="9">
        <v>0</v>
      </c>
      <c r="BV93" s="9">
        <v>995.07</v>
      </c>
      <c r="BW93" s="9">
        <v>0</v>
      </c>
      <c r="BX93" s="9">
        <v>0</v>
      </c>
      <c r="BY93" s="9">
        <v>114.39</v>
      </c>
      <c r="BZ93" s="9">
        <v>0</v>
      </c>
      <c r="CA93" s="9">
        <v>117.76</v>
      </c>
      <c r="CB93" s="9">
        <v>0</v>
      </c>
      <c r="CC93" s="9">
        <v>0</v>
      </c>
      <c r="CD93" s="9">
        <v>0</v>
      </c>
      <c r="CE93" s="9">
        <v>0</v>
      </c>
      <c r="CF93" s="9">
        <v>0</v>
      </c>
      <c r="CG93" s="9">
        <v>0</v>
      </c>
      <c r="CH93" s="9">
        <v>0</v>
      </c>
      <c r="CI93" s="9">
        <v>0</v>
      </c>
      <c r="CJ93" s="9">
        <v>1962.66</v>
      </c>
      <c r="CK93" s="9">
        <v>0</v>
      </c>
      <c r="CL93" s="9">
        <v>425.97</v>
      </c>
      <c r="CM93" s="9">
        <v>1733.6</v>
      </c>
      <c r="CN93" s="9">
        <v>231.99</v>
      </c>
      <c r="CO93" s="9">
        <v>451.25</v>
      </c>
      <c r="CP93" s="9">
        <v>0</v>
      </c>
      <c r="CQ93" s="9">
        <v>0</v>
      </c>
      <c r="CR93" s="9">
        <v>31.85</v>
      </c>
      <c r="CS93" s="9">
        <f t="shared" si="24"/>
        <v>13380</v>
      </c>
    </row>
    <row r="94" spans="1:97" ht="15">
      <c r="A94" s="8" t="s">
        <v>77</v>
      </c>
      <c r="B94" s="8">
        <v>10856</v>
      </c>
      <c r="C94" s="8" t="s">
        <v>74</v>
      </c>
      <c r="D94" s="8" t="s">
        <v>75</v>
      </c>
      <c r="E94" s="7" t="s">
        <v>235</v>
      </c>
      <c r="F94" s="8" t="s">
        <v>268</v>
      </c>
      <c r="G94" s="8" t="s">
        <v>244</v>
      </c>
      <c r="H94" s="8" t="s">
        <v>45</v>
      </c>
      <c r="I94" s="9">
        <f t="shared" si="16"/>
        <v>11668.75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228.79</v>
      </c>
      <c r="W94" s="9">
        <v>0</v>
      </c>
      <c r="X94" s="9">
        <v>11439.96</v>
      </c>
      <c r="Y94" s="9">
        <v>0</v>
      </c>
      <c r="Z94" s="9">
        <f t="shared" si="17"/>
        <v>0</v>
      </c>
      <c r="AA94" s="9">
        <v>0</v>
      </c>
      <c r="AB94" s="9">
        <v>0</v>
      </c>
      <c r="AC94" s="9">
        <v>0</v>
      </c>
      <c r="AD94" s="9">
        <v>0</v>
      </c>
      <c r="AE94" s="9">
        <f t="shared" si="18"/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f t="shared" si="19"/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f t="shared" si="20"/>
        <v>0</v>
      </c>
      <c r="BA94" s="9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9">
        <f t="shared" si="21"/>
        <v>0</v>
      </c>
      <c r="BJ94" s="9">
        <v>0</v>
      </c>
      <c r="BK94" s="9">
        <f t="shared" si="22"/>
        <v>11668.75</v>
      </c>
      <c r="BL94" s="9">
        <f t="shared" si="23"/>
        <v>3007.3799999999997</v>
      </c>
      <c r="BM94" s="9">
        <v>0</v>
      </c>
      <c r="BN94" s="9">
        <v>0</v>
      </c>
      <c r="BO94" s="9">
        <v>0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9"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  <c r="CD94" s="9">
        <v>0</v>
      </c>
      <c r="CE94" s="9">
        <v>0</v>
      </c>
      <c r="CF94" s="9">
        <v>0</v>
      </c>
      <c r="CG94" s="9">
        <v>0</v>
      </c>
      <c r="CH94" s="9">
        <v>0</v>
      </c>
      <c r="CI94" s="9">
        <v>0</v>
      </c>
      <c r="CJ94" s="9">
        <v>0</v>
      </c>
      <c r="CK94" s="9">
        <v>0</v>
      </c>
      <c r="CL94" s="9">
        <v>0</v>
      </c>
      <c r="CM94" s="9">
        <v>2098.31</v>
      </c>
      <c r="CN94" s="9">
        <v>0</v>
      </c>
      <c r="CO94" s="9">
        <v>877.22</v>
      </c>
      <c r="CP94" s="9">
        <v>0</v>
      </c>
      <c r="CQ94" s="9">
        <v>0</v>
      </c>
      <c r="CR94" s="9">
        <v>31.85</v>
      </c>
      <c r="CS94" s="9">
        <f t="shared" si="24"/>
        <v>8661.37</v>
      </c>
    </row>
    <row r="95" spans="1:97" ht="15">
      <c r="A95" s="8" t="s">
        <v>82</v>
      </c>
      <c r="B95" s="8">
        <v>40009</v>
      </c>
      <c r="C95" s="8" t="s">
        <v>240</v>
      </c>
      <c r="D95" s="8" t="s">
        <v>240</v>
      </c>
      <c r="E95" s="8" t="s">
        <v>240</v>
      </c>
      <c r="F95" s="8" t="s">
        <v>269</v>
      </c>
      <c r="G95" s="8" t="s">
        <v>270</v>
      </c>
      <c r="H95" s="8" t="s">
        <v>83</v>
      </c>
      <c r="I95" s="9">
        <f t="shared" si="16"/>
        <v>51783.64</v>
      </c>
      <c r="J95" s="9">
        <v>0</v>
      </c>
      <c r="K95" s="9">
        <v>0</v>
      </c>
      <c r="L95" s="9">
        <v>0</v>
      </c>
      <c r="M95" s="9">
        <v>110</v>
      </c>
      <c r="N95" s="9">
        <v>0</v>
      </c>
      <c r="O95" s="9">
        <v>0</v>
      </c>
      <c r="P95" s="9">
        <v>17224.55</v>
      </c>
      <c r="Q95" s="9">
        <v>5125</v>
      </c>
      <c r="R95" s="9">
        <v>0</v>
      </c>
      <c r="S95" s="9">
        <v>0</v>
      </c>
      <c r="T95" s="9">
        <v>0</v>
      </c>
      <c r="U95" s="9">
        <v>29324.09</v>
      </c>
      <c r="V95" s="9">
        <v>0</v>
      </c>
      <c r="W95" s="9">
        <v>0</v>
      </c>
      <c r="X95" s="9">
        <v>0</v>
      </c>
      <c r="Y95" s="9">
        <v>0</v>
      </c>
      <c r="Z95" s="9">
        <f t="shared" si="17"/>
        <v>0</v>
      </c>
      <c r="AA95" s="9">
        <v>0</v>
      </c>
      <c r="AB95" s="9">
        <v>0</v>
      </c>
      <c r="AC95" s="9">
        <v>0</v>
      </c>
      <c r="AD95" s="9">
        <v>0</v>
      </c>
      <c r="AE95" s="9">
        <f t="shared" si="18"/>
        <v>1345.56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1345.56</v>
      </c>
      <c r="AL95" s="9">
        <v>0</v>
      </c>
      <c r="AM95" s="9">
        <f t="shared" si="19"/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f t="shared" si="20"/>
        <v>0</v>
      </c>
      <c r="BA95" s="9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9">
        <f t="shared" si="21"/>
        <v>0</v>
      </c>
      <c r="BJ95" s="9">
        <v>0</v>
      </c>
      <c r="BK95" s="9">
        <f t="shared" si="22"/>
        <v>53129.2</v>
      </c>
      <c r="BL95" s="9">
        <f t="shared" si="23"/>
        <v>14237.22</v>
      </c>
      <c r="BM95" s="9">
        <v>0</v>
      </c>
      <c r="BN95" s="9">
        <v>0</v>
      </c>
      <c r="BO95" s="9">
        <v>0</v>
      </c>
      <c r="BP95" s="9">
        <v>0</v>
      </c>
      <c r="BQ95" s="9">
        <v>0</v>
      </c>
      <c r="BR95" s="9">
        <v>0</v>
      </c>
      <c r="BS95" s="9">
        <v>0</v>
      </c>
      <c r="BT95" s="9">
        <v>0</v>
      </c>
      <c r="BU95" s="9">
        <v>0</v>
      </c>
      <c r="BV95" s="9">
        <v>0</v>
      </c>
      <c r="BW95" s="9">
        <v>0</v>
      </c>
      <c r="BX95" s="9">
        <v>0</v>
      </c>
      <c r="BY95" s="9">
        <v>0</v>
      </c>
      <c r="BZ95" s="9">
        <v>0</v>
      </c>
      <c r="CA95" s="9">
        <v>0</v>
      </c>
      <c r="CB95" s="9">
        <v>0</v>
      </c>
      <c r="CC95" s="9">
        <v>0</v>
      </c>
      <c r="CD95" s="9">
        <v>0</v>
      </c>
      <c r="CE95" s="9">
        <v>0</v>
      </c>
      <c r="CF95" s="9">
        <v>0</v>
      </c>
      <c r="CG95" s="9">
        <v>0</v>
      </c>
      <c r="CH95" s="9">
        <v>0</v>
      </c>
      <c r="CI95" s="9">
        <v>0</v>
      </c>
      <c r="CJ95" s="9">
        <v>0</v>
      </c>
      <c r="CK95" s="9">
        <v>0</v>
      </c>
      <c r="CL95" s="9">
        <v>0</v>
      </c>
      <c r="CM95" s="9">
        <v>13379.55</v>
      </c>
      <c r="CN95" s="9">
        <v>0</v>
      </c>
      <c r="CO95" s="9">
        <v>825.82</v>
      </c>
      <c r="CP95" s="9">
        <v>0</v>
      </c>
      <c r="CQ95" s="9">
        <v>0</v>
      </c>
      <c r="CR95" s="9">
        <v>31.85</v>
      </c>
      <c r="CS95" s="9">
        <f t="shared" si="24"/>
        <v>38891.979999999996</v>
      </c>
    </row>
    <row r="96" spans="1:97" ht="15">
      <c r="A96" s="8" t="s">
        <v>61</v>
      </c>
      <c r="B96" s="8">
        <v>40010</v>
      </c>
      <c r="C96" s="8" t="s">
        <v>240</v>
      </c>
      <c r="D96" s="8" t="s">
        <v>240</v>
      </c>
      <c r="E96" s="8" t="s">
        <v>240</v>
      </c>
      <c r="F96" s="8" t="s">
        <v>269</v>
      </c>
      <c r="G96" s="8" t="s">
        <v>270</v>
      </c>
      <c r="H96" s="8" t="s">
        <v>45</v>
      </c>
      <c r="I96" s="9">
        <f t="shared" si="16"/>
        <v>51673.64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17224.55</v>
      </c>
      <c r="Q96" s="9">
        <v>5125</v>
      </c>
      <c r="R96" s="9">
        <v>0</v>
      </c>
      <c r="S96" s="9">
        <v>0</v>
      </c>
      <c r="T96" s="9">
        <v>0</v>
      </c>
      <c r="U96" s="9">
        <v>29324.09</v>
      </c>
      <c r="V96" s="9">
        <v>0</v>
      </c>
      <c r="W96" s="9">
        <v>0</v>
      </c>
      <c r="X96" s="9">
        <v>0</v>
      </c>
      <c r="Y96" s="9">
        <v>0</v>
      </c>
      <c r="Z96" s="9">
        <f t="shared" si="17"/>
        <v>0</v>
      </c>
      <c r="AA96" s="9">
        <v>0</v>
      </c>
      <c r="AB96" s="9">
        <v>0</v>
      </c>
      <c r="AC96" s="9">
        <v>0</v>
      </c>
      <c r="AD96" s="9">
        <v>0</v>
      </c>
      <c r="AE96" s="9">
        <f t="shared" si="18"/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f t="shared" si="19"/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f t="shared" si="20"/>
        <v>0</v>
      </c>
      <c r="BA96" s="9">
        <v>0</v>
      </c>
      <c r="BB96" s="9">
        <v>0</v>
      </c>
      <c r="BC96" s="9">
        <v>0</v>
      </c>
      <c r="BD96" s="9">
        <v>0</v>
      </c>
      <c r="BE96" s="9">
        <v>0</v>
      </c>
      <c r="BF96" s="9">
        <v>0</v>
      </c>
      <c r="BG96" s="9">
        <v>0</v>
      </c>
      <c r="BH96" s="9">
        <v>0</v>
      </c>
      <c r="BI96" s="9">
        <f t="shared" si="21"/>
        <v>0</v>
      </c>
      <c r="BJ96" s="9">
        <v>0</v>
      </c>
      <c r="BK96" s="9">
        <f t="shared" si="22"/>
        <v>51673.64</v>
      </c>
      <c r="BL96" s="9">
        <f t="shared" si="23"/>
        <v>13971.460000000001</v>
      </c>
      <c r="BM96" s="9">
        <v>0</v>
      </c>
      <c r="BN96" s="9">
        <v>0</v>
      </c>
      <c r="BO96" s="9">
        <v>0</v>
      </c>
      <c r="BP96" s="9">
        <v>0</v>
      </c>
      <c r="BQ96" s="9">
        <v>0</v>
      </c>
      <c r="BR96" s="9">
        <v>0</v>
      </c>
      <c r="BS96" s="9">
        <v>0</v>
      </c>
      <c r="BT96" s="9">
        <v>0</v>
      </c>
      <c r="BU96" s="9">
        <v>0</v>
      </c>
      <c r="BV96" s="9">
        <v>0</v>
      </c>
      <c r="BW96" s="9">
        <v>0</v>
      </c>
      <c r="BX96" s="9">
        <v>0</v>
      </c>
      <c r="BY96" s="9">
        <v>0</v>
      </c>
      <c r="BZ96" s="9">
        <v>0</v>
      </c>
      <c r="CA96" s="9">
        <v>0</v>
      </c>
      <c r="CB96" s="9">
        <v>0</v>
      </c>
      <c r="CC96" s="9">
        <v>0</v>
      </c>
      <c r="CD96" s="9">
        <v>0</v>
      </c>
      <c r="CE96" s="9">
        <v>0</v>
      </c>
      <c r="CF96" s="9">
        <v>0</v>
      </c>
      <c r="CG96" s="9">
        <v>0</v>
      </c>
      <c r="CH96" s="9">
        <v>0</v>
      </c>
      <c r="CI96" s="9">
        <v>0</v>
      </c>
      <c r="CJ96" s="9">
        <v>0</v>
      </c>
      <c r="CK96" s="9">
        <v>0</v>
      </c>
      <c r="CL96" s="9">
        <v>0</v>
      </c>
      <c r="CM96" s="9">
        <v>13113.79</v>
      </c>
      <c r="CN96" s="9">
        <v>0</v>
      </c>
      <c r="CO96" s="9">
        <v>825.82</v>
      </c>
      <c r="CP96" s="9">
        <v>0</v>
      </c>
      <c r="CQ96" s="9">
        <v>0</v>
      </c>
      <c r="CR96" s="9">
        <v>31.85</v>
      </c>
      <c r="CS96" s="9">
        <f t="shared" si="24"/>
        <v>37702.18</v>
      </c>
    </row>
    <row r="97" spans="1:97" ht="15">
      <c r="A97" s="8" t="s">
        <v>128</v>
      </c>
      <c r="B97" s="8">
        <v>40022</v>
      </c>
      <c r="C97" s="8" t="s">
        <v>240</v>
      </c>
      <c r="D97" s="8" t="s">
        <v>240</v>
      </c>
      <c r="E97" s="8" t="s">
        <v>240</v>
      </c>
      <c r="F97" s="8" t="s">
        <v>269</v>
      </c>
      <c r="G97" s="8" t="s">
        <v>270</v>
      </c>
      <c r="H97" s="8" t="s">
        <v>129</v>
      </c>
      <c r="I97" s="9">
        <f t="shared" si="16"/>
        <v>51673.64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17224.55</v>
      </c>
      <c r="Q97" s="9">
        <v>5125</v>
      </c>
      <c r="R97" s="9">
        <v>0</v>
      </c>
      <c r="S97" s="9">
        <v>0</v>
      </c>
      <c r="T97" s="9">
        <v>0</v>
      </c>
      <c r="U97" s="9">
        <v>29324.09</v>
      </c>
      <c r="V97" s="9">
        <v>0</v>
      </c>
      <c r="W97" s="9">
        <v>0</v>
      </c>
      <c r="X97" s="9">
        <v>0</v>
      </c>
      <c r="Y97" s="9">
        <v>0</v>
      </c>
      <c r="Z97" s="9">
        <f t="shared" si="17"/>
        <v>0</v>
      </c>
      <c r="AA97" s="9">
        <v>0</v>
      </c>
      <c r="AB97" s="9">
        <v>0</v>
      </c>
      <c r="AC97" s="9">
        <v>0</v>
      </c>
      <c r="AD97" s="9">
        <v>0</v>
      </c>
      <c r="AE97" s="9">
        <f t="shared" si="18"/>
        <v>672.78</v>
      </c>
      <c r="AF97" s="9">
        <v>0</v>
      </c>
      <c r="AG97" s="9">
        <v>0</v>
      </c>
      <c r="AH97" s="9">
        <v>0</v>
      </c>
      <c r="AI97" s="9">
        <v>0</v>
      </c>
      <c r="AJ97" s="9">
        <v>672.78</v>
      </c>
      <c r="AK97" s="9">
        <v>0</v>
      </c>
      <c r="AL97" s="9">
        <v>0</v>
      </c>
      <c r="AM97" s="9">
        <f t="shared" si="19"/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f t="shared" si="20"/>
        <v>0</v>
      </c>
      <c r="BA97" s="9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9">
        <f t="shared" si="21"/>
        <v>0</v>
      </c>
      <c r="BJ97" s="9">
        <v>0</v>
      </c>
      <c r="BK97" s="9">
        <f t="shared" si="22"/>
        <v>52346.42</v>
      </c>
      <c r="BL97" s="9">
        <f t="shared" si="23"/>
        <v>17242.899999999998</v>
      </c>
      <c r="BM97" s="9">
        <v>0</v>
      </c>
      <c r="BN97" s="9">
        <v>0</v>
      </c>
      <c r="BO97" s="9">
        <v>0</v>
      </c>
      <c r="BP97" s="9">
        <v>0</v>
      </c>
      <c r="BQ97" s="9">
        <v>0</v>
      </c>
      <c r="BR97" s="9">
        <v>0</v>
      </c>
      <c r="BS97" s="9">
        <v>3935.76</v>
      </c>
      <c r="BT97" s="9">
        <v>188.92</v>
      </c>
      <c r="BU97" s="9">
        <v>55.1</v>
      </c>
      <c r="BV97" s="9">
        <v>0</v>
      </c>
      <c r="BW97" s="9">
        <v>0</v>
      </c>
      <c r="BX97" s="9">
        <v>0</v>
      </c>
      <c r="BY97" s="9">
        <v>0</v>
      </c>
      <c r="BZ97" s="9">
        <v>0</v>
      </c>
      <c r="CA97" s="9">
        <v>293.24</v>
      </c>
      <c r="CB97" s="9">
        <v>0</v>
      </c>
      <c r="CC97" s="9">
        <v>0</v>
      </c>
      <c r="CD97" s="9">
        <v>0</v>
      </c>
      <c r="CE97" s="9">
        <v>0</v>
      </c>
      <c r="CF97" s="9">
        <v>0</v>
      </c>
      <c r="CG97" s="9">
        <v>0</v>
      </c>
      <c r="CH97" s="9">
        <v>0</v>
      </c>
      <c r="CI97" s="9">
        <v>0</v>
      </c>
      <c r="CJ97" s="9">
        <v>0</v>
      </c>
      <c r="CK97" s="9">
        <v>0</v>
      </c>
      <c r="CL97" s="9">
        <v>0</v>
      </c>
      <c r="CM97" s="9">
        <v>11912.21</v>
      </c>
      <c r="CN97" s="9">
        <v>0</v>
      </c>
      <c r="CO97" s="9">
        <v>825.82</v>
      </c>
      <c r="CP97" s="9">
        <v>0</v>
      </c>
      <c r="CQ97" s="9">
        <v>0</v>
      </c>
      <c r="CR97" s="9">
        <v>31.85</v>
      </c>
      <c r="CS97" s="9">
        <f t="shared" si="24"/>
        <v>35103.520000000004</v>
      </c>
    </row>
    <row r="98" spans="1:97" ht="15">
      <c r="A98" s="8" t="s">
        <v>17</v>
      </c>
      <c r="B98" s="8">
        <v>50039</v>
      </c>
      <c r="C98" s="8" t="s">
        <v>18</v>
      </c>
      <c r="D98" s="8" t="s">
        <v>18</v>
      </c>
      <c r="E98" s="7" t="s">
        <v>235</v>
      </c>
      <c r="F98" s="8" t="s">
        <v>251</v>
      </c>
      <c r="G98" s="8" t="s">
        <v>270</v>
      </c>
      <c r="H98" t="s">
        <v>109</v>
      </c>
      <c r="I98" s="9">
        <f t="shared" si="16"/>
        <v>17666.29</v>
      </c>
      <c r="J98" s="9">
        <v>0</v>
      </c>
      <c r="K98" s="9">
        <v>0</v>
      </c>
      <c r="L98" s="9">
        <v>0</v>
      </c>
      <c r="M98" s="9">
        <v>55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17611.29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f t="shared" si="17"/>
        <v>0</v>
      </c>
      <c r="AA98" s="9">
        <v>0</v>
      </c>
      <c r="AB98" s="9">
        <v>0</v>
      </c>
      <c r="AC98" s="9">
        <v>0</v>
      </c>
      <c r="AD98" s="9">
        <v>0</v>
      </c>
      <c r="AE98" s="9">
        <f t="shared" si="18"/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f t="shared" si="19"/>
        <v>12273.03</v>
      </c>
      <c r="AN98" s="9">
        <v>3522.26</v>
      </c>
      <c r="AO98" s="9">
        <v>3068.26</v>
      </c>
      <c r="AP98" s="9">
        <v>0</v>
      </c>
      <c r="AQ98" s="9">
        <v>0</v>
      </c>
      <c r="AR98" s="9">
        <v>0</v>
      </c>
      <c r="AS98" s="9">
        <v>5283.39</v>
      </c>
      <c r="AT98" s="9">
        <v>0</v>
      </c>
      <c r="AU98" s="9">
        <v>0</v>
      </c>
      <c r="AV98" s="9">
        <v>399.12</v>
      </c>
      <c r="AW98" s="9">
        <v>0</v>
      </c>
      <c r="AX98" s="9">
        <v>0</v>
      </c>
      <c r="AY98" s="9">
        <v>0</v>
      </c>
      <c r="AZ98" s="9">
        <f t="shared" si="20"/>
        <v>0</v>
      </c>
      <c r="BA98" s="9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9">
        <v>0</v>
      </c>
      <c r="BI98" s="9">
        <f t="shared" si="21"/>
        <v>0</v>
      </c>
      <c r="BJ98" s="9">
        <v>0</v>
      </c>
      <c r="BK98" s="9">
        <f t="shared" si="22"/>
        <v>29939.32</v>
      </c>
      <c r="BL98" s="9">
        <f t="shared" si="23"/>
        <v>13146.25</v>
      </c>
      <c r="BM98" s="9">
        <v>0</v>
      </c>
      <c r="BN98" s="9">
        <v>0</v>
      </c>
      <c r="BO98" s="9">
        <v>0</v>
      </c>
      <c r="BP98" s="9">
        <v>0</v>
      </c>
      <c r="BQ98" s="9">
        <v>0</v>
      </c>
      <c r="BR98" s="9">
        <v>0</v>
      </c>
      <c r="BS98" s="9">
        <v>2951.82</v>
      </c>
      <c r="BT98" s="9">
        <v>141.69</v>
      </c>
      <c r="BU98" s="9">
        <v>41.33</v>
      </c>
      <c r="BV98" s="9">
        <v>0</v>
      </c>
      <c r="BW98" s="9">
        <v>0</v>
      </c>
      <c r="BX98" s="9">
        <v>0</v>
      </c>
      <c r="BY98" s="9">
        <v>0</v>
      </c>
      <c r="BZ98" s="9">
        <v>0</v>
      </c>
      <c r="CA98" s="9">
        <v>0</v>
      </c>
      <c r="CB98" s="9">
        <v>0</v>
      </c>
      <c r="CC98" s="9">
        <v>0</v>
      </c>
      <c r="CD98" s="9">
        <v>0</v>
      </c>
      <c r="CE98" s="9">
        <v>0</v>
      </c>
      <c r="CF98" s="9">
        <v>0</v>
      </c>
      <c r="CG98" s="9">
        <v>0</v>
      </c>
      <c r="CH98" s="9">
        <v>0</v>
      </c>
      <c r="CI98" s="9">
        <v>0</v>
      </c>
      <c r="CJ98" s="9">
        <v>5283.39</v>
      </c>
      <c r="CK98" s="9">
        <v>0</v>
      </c>
      <c r="CL98" s="9">
        <v>877.22</v>
      </c>
      <c r="CM98" s="9">
        <v>1554.46</v>
      </c>
      <c r="CN98" s="9">
        <v>2264.49</v>
      </c>
      <c r="CO98" s="9">
        <v>0</v>
      </c>
      <c r="CP98" s="9">
        <v>0</v>
      </c>
      <c r="CQ98" s="9">
        <v>0</v>
      </c>
      <c r="CR98" s="9">
        <v>31.85</v>
      </c>
      <c r="CS98" s="9">
        <f t="shared" si="24"/>
        <v>16793.07</v>
      </c>
    </row>
    <row r="99" spans="1:97" ht="15">
      <c r="A99" s="8" t="s">
        <v>39</v>
      </c>
      <c r="B99" s="8">
        <v>50040</v>
      </c>
      <c r="C99" s="8" t="s">
        <v>36</v>
      </c>
      <c r="D99" s="8" t="s">
        <v>36</v>
      </c>
      <c r="E99" s="7" t="s">
        <v>235</v>
      </c>
      <c r="F99" s="8" t="s">
        <v>271</v>
      </c>
      <c r="G99" s="8" t="s">
        <v>270</v>
      </c>
      <c r="H99" s="8" t="s">
        <v>15</v>
      </c>
      <c r="I99" s="9">
        <f t="shared" si="16"/>
        <v>7145.37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7145.37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f t="shared" si="17"/>
        <v>0</v>
      </c>
      <c r="AA99" s="9">
        <v>0</v>
      </c>
      <c r="AB99" s="9">
        <v>0</v>
      </c>
      <c r="AC99" s="9">
        <v>0</v>
      </c>
      <c r="AD99" s="9">
        <v>0</v>
      </c>
      <c r="AE99" s="9">
        <f t="shared" si="18"/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f t="shared" si="19"/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f t="shared" si="20"/>
        <v>0</v>
      </c>
      <c r="BA99" s="9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9">
        <f t="shared" si="21"/>
        <v>0</v>
      </c>
      <c r="BJ99" s="9">
        <v>0</v>
      </c>
      <c r="BK99" s="9">
        <f t="shared" si="22"/>
        <v>7145.37</v>
      </c>
      <c r="BL99" s="9">
        <f t="shared" si="23"/>
        <v>1798.15</v>
      </c>
      <c r="BM99" s="9">
        <v>0</v>
      </c>
      <c r="BN99" s="9">
        <v>0</v>
      </c>
      <c r="BO99" s="9">
        <v>0</v>
      </c>
      <c r="BP99" s="9">
        <v>0</v>
      </c>
      <c r="BQ99" s="9">
        <v>0</v>
      </c>
      <c r="BR99" s="9">
        <v>0</v>
      </c>
      <c r="BS99" s="9">
        <v>0</v>
      </c>
      <c r="BT99" s="9">
        <v>0</v>
      </c>
      <c r="BU99" s="9">
        <v>0</v>
      </c>
      <c r="BV99" s="9">
        <v>0</v>
      </c>
      <c r="BW99" s="9">
        <v>0</v>
      </c>
      <c r="BX99" s="9">
        <v>0</v>
      </c>
      <c r="BY99" s="9">
        <v>0</v>
      </c>
      <c r="BZ99" s="9">
        <v>0</v>
      </c>
      <c r="CA99" s="9">
        <v>71.45</v>
      </c>
      <c r="CB99" s="9">
        <v>0</v>
      </c>
      <c r="CC99" s="9">
        <v>0</v>
      </c>
      <c r="CD99" s="9">
        <v>0</v>
      </c>
      <c r="CE99" s="9">
        <v>0</v>
      </c>
      <c r="CF99" s="9">
        <v>0</v>
      </c>
      <c r="CG99" s="9">
        <v>0</v>
      </c>
      <c r="CH99" s="9">
        <v>0</v>
      </c>
      <c r="CI99" s="9">
        <v>0</v>
      </c>
      <c r="CJ99" s="9">
        <v>0</v>
      </c>
      <c r="CK99" s="9">
        <v>0</v>
      </c>
      <c r="CL99" s="9">
        <v>0</v>
      </c>
      <c r="CM99" s="9">
        <v>868.32</v>
      </c>
      <c r="CN99" s="9">
        <v>0</v>
      </c>
      <c r="CO99" s="9">
        <v>826.53</v>
      </c>
      <c r="CP99" s="9">
        <v>0</v>
      </c>
      <c r="CQ99" s="9">
        <v>0</v>
      </c>
      <c r="CR99" s="9">
        <v>31.85</v>
      </c>
      <c r="CS99" s="9">
        <f t="shared" si="24"/>
        <v>5347.219999999999</v>
      </c>
    </row>
    <row r="100" spans="1:97" ht="15">
      <c r="A100" s="8" t="s">
        <v>40</v>
      </c>
      <c r="B100" s="8">
        <v>50052</v>
      </c>
      <c r="C100" s="8" t="s">
        <v>36</v>
      </c>
      <c r="D100" s="8" t="s">
        <v>36</v>
      </c>
      <c r="E100" s="7" t="s">
        <v>235</v>
      </c>
      <c r="F100" s="8" t="s">
        <v>271</v>
      </c>
      <c r="G100" s="8" t="s">
        <v>270</v>
      </c>
      <c r="H100" s="8" t="s">
        <v>41</v>
      </c>
      <c r="I100" s="9">
        <f t="shared" si="16"/>
        <v>7145.37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7145.37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f t="shared" si="17"/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f t="shared" si="18"/>
        <v>600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600</v>
      </c>
      <c r="AL100" s="9">
        <v>0</v>
      </c>
      <c r="AM100" s="9">
        <f t="shared" si="19"/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f t="shared" si="20"/>
        <v>0</v>
      </c>
      <c r="BA100" s="9">
        <v>0</v>
      </c>
      <c r="BB100" s="9">
        <v>0</v>
      </c>
      <c r="BC100" s="9">
        <v>0</v>
      </c>
      <c r="BD100" s="9">
        <v>0</v>
      </c>
      <c r="BE100" s="9">
        <v>0</v>
      </c>
      <c r="BF100" s="9">
        <v>0</v>
      </c>
      <c r="BG100" s="9">
        <v>0</v>
      </c>
      <c r="BH100" s="9">
        <v>0</v>
      </c>
      <c r="BI100" s="9">
        <f t="shared" si="21"/>
        <v>0</v>
      </c>
      <c r="BJ100" s="9">
        <v>0</v>
      </c>
      <c r="BK100" s="9">
        <f t="shared" si="22"/>
        <v>7745.37</v>
      </c>
      <c r="BL100" s="9">
        <f t="shared" si="23"/>
        <v>3425.8299999999995</v>
      </c>
      <c r="BM100" s="9">
        <v>0</v>
      </c>
      <c r="BN100" s="9">
        <v>404.16</v>
      </c>
      <c r="BO100" s="9">
        <v>0</v>
      </c>
      <c r="BP100" s="9">
        <v>0</v>
      </c>
      <c r="BQ100" s="9">
        <v>0</v>
      </c>
      <c r="BR100" s="9">
        <v>0</v>
      </c>
      <c r="BS100" s="9">
        <v>0</v>
      </c>
      <c r="BT100" s="9">
        <v>0</v>
      </c>
      <c r="BU100" s="9">
        <v>0</v>
      </c>
      <c r="BV100" s="9">
        <v>1162.79</v>
      </c>
      <c r="BW100" s="9">
        <v>0</v>
      </c>
      <c r="BX100" s="9">
        <v>0</v>
      </c>
      <c r="BY100" s="9">
        <v>0</v>
      </c>
      <c r="BZ100" s="9">
        <v>0</v>
      </c>
      <c r="CA100" s="9">
        <v>71.45</v>
      </c>
      <c r="CB100" s="9">
        <v>0</v>
      </c>
      <c r="CC100" s="9">
        <v>0</v>
      </c>
      <c r="CD100" s="9">
        <v>0</v>
      </c>
      <c r="CE100" s="9">
        <v>0</v>
      </c>
      <c r="CF100" s="9">
        <v>0</v>
      </c>
      <c r="CG100" s="9">
        <v>0</v>
      </c>
      <c r="CH100" s="9">
        <v>0</v>
      </c>
      <c r="CI100" s="9">
        <v>0</v>
      </c>
      <c r="CJ100" s="9">
        <v>0</v>
      </c>
      <c r="CK100" s="9">
        <v>0</v>
      </c>
      <c r="CL100" s="9">
        <v>0</v>
      </c>
      <c r="CM100" s="9">
        <v>929.05</v>
      </c>
      <c r="CN100" s="9">
        <v>0</v>
      </c>
      <c r="CO100" s="9">
        <v>826.53</v>
      </c>
      <c r="CP100" s="9">
        <v>0</v>
      </c>
      <c r="CQ100" s="9">
        <v>0</v>
      </c>
      <c r="CR100" s="9">
        <v>31.85</v>
      </c>
      <c r="CS100" s="9">
        <f t="shared" si="24"/>
        <v>4319.540000000001</v>
      </c>
    </row>
    <row r="101" spans="1:97" ht="15">
      <c r="A101" s="8" t="s">
        <v>22</v>
      </c>
      <c r="B101" s="8">
        <v>50064</v>
      </c>
      <c r="C101" s="8" t="s">
        <v>18</v>
      </c>
      <c r="D101" s="8" t="s">
        <v>18</v>
      </c>
      <c r="E101" s="7" t="s">
        <v>235</v>
      </c>
      <c r="F101" s="8" t="s">
        <v>272</v>
      </c>
      <c r="G101" s="8" t="s">
        <v>270</v>
      </c>
      <c r="H101" s="8" t="s">
        <v>23</v>
      </c>
      <c r="I101" s="9">
        <f t="shared" si="16"/>
        <v>20602.72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20602.72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f t="shared" si="17"/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f t="shared" si="18"/>
        <v>542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542</v>
      </c>
      <c r="AL101" s="9">
        <v>0</v>
      </c>
      <c r="AM101" s="9">
        <f t="shared" si="19"/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f t="shared" si="20"/>
        <v>0</v>
      </c>
      <c r="BA101" s="9">
        <v>0</v>
      </c>
      <c r="BB101" s="9">
        <v>0</v>
      </c>
      <c r="BC101" s="9">
        <v>0</v>
      </c>
      <c r="BD101" s="9">
        <v>0</v>
      </c>
      <c r="BE101" s="9">
        <v>0</v>
      </c>
      <c r="BF101" s="9">
        <v>0</v>
      </c>
      <c r="BG101" s="9">
        <v>0</v>
      </c>
      <c r="BH101" s="9">
        <v>0</v>
      </c>
      <c r="BI101" s="9">
        <f t="shared" si="21"/>
        <v>0</v>
      </c>
      <c r="BJ101" s="9">
        <v>0</v>
      </c>
      <c r="BK101" s="9">
        <f t="shared" si="22"/>
        <v>21144.72</v>
      </c>
      <c r="BL101" s="9">
        <f t="shared" si="23"/>
        <v>5509.000000000001</v>
      </c>
      <c r="BM101" s="9">
        <v>0</v>
      </c>
      <c r="BN101" s="9">
        <v>0</v>
      </c>
      <c r="BO101" s="9">
        <v>0</v>
      </c>
      <c r="BP101" s="9">
        <v>0</v>
      </c>
      <c r="BQ101" s="9">
        <v>0</v>
      </c>
      <c r="BR101" s="9">
        <v>0</v>
      </c>
      <c r="BS101" s="9">
        <v>0</v>
      </c>
      <c r="BT101" s="9">
        <v>0</v>
      </c>
      <c r="BU101" s="9">
        <v>0</v>
      </c>
      <c r="BV101" s="9">
        <v>0</v>
      </c>
      <c r="BW101" s="9">
        <v>0</v>
      </c>
      <c r="BX101" s="9">
        <v>0</v>
      </c>
      <c r="BY101" s="9">
        <v>0</v>
      </c>
      <c r="BZ101" s="9">
        <v>0</v>
      </c>
      <c r="CA101" s="9">
        <v>0</v>
      </c>
      <c r="CB101" s="9">
        <v>0</v>
      </c>
      <c r="CC101" s="9">
        <v>0</v>
      </c>
      <c r="CD101" s="9">
        <v>0</v>
      </c>
      <c r="CE101" s="9">
        <v>0</v>
      </c>
      <c r="CF101" s="9">
        <v>0</v>
      </c>
      <c r="CG101" s="9">
        <v>0</v>
      </c>
      <c r="CH101" s="9">
        <v>0</v>
      </c>
      <c r="CI101" s="9">
        <v>0</v>
      </c>
      <c r="CJ101" s="9">
        <v>0</v>
      </c>
      <c r="CK101" s="9">
        <v>0</v>
      </c>
      <c r="CL101" s="9">
        <v>0</v>
      </c>
      <c r="CM101" s="9">
        <v>4599.93</v>
      </c>
      <c r="CN101" s="9">
        <v>0</v>
      </c>
      <c r="CO101" s="9">
        <v>877.22</v>
      </c>
      <c r="CP101" s="9">
        <v>0</v>
      </c>
      <c r="CQ101" s="9">
        <v>0</v>
      </c>
      <c r="CR101" s="9">
        <v>31.85</v>
      </c>
      <c r="CS101" s="9">
        <f t="shared" si="24"/>
        <v>15635.720000000001</v>
      </c>
    </row>
    <row r="102" spans="1:97" ht="15">
      <c r="A102" s="8" t="s">
        <v>24</v>
      </c>
      <c r="B102" s="8">
        <v>50076</v>
      </c>
      <c r="C102" s="8" t="s">
        <v>18</v>
      </c>
      <c r="D102" s="8" t="s">
        <v>18</v>
      </c>
      <c r="E102" s="7" t="s">
        <v>235</v>
      </c>
      <c r="F102" s="8" t="s">
        <v>247</v>
      </c>
      <c r="G102" s="8" t="s">
        <v>270</v>
      </c>
      <c r="H102" s="8" t="s">
        <v>19</v>
      </c>
      <c r="I102" s="9">
        <f t="shared" si="16"/>
        <v>12373.46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12373.46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f t="shared" si="17"/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f t="shared" si="18"/>
        <v>1239.25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1239.25</v>
      </c>
      <c r="AL102" s="9">
        <v>0</v>
      </c>
      <c r="AM102" s="9">
        <f t="shared" si="19"/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f t="shared" si="20"/>
        <v>0</v>
      </c>
      <c r="BA102" s="9">
        <v>0</v>
      </c>
      <c r="BB102" s="9">
        <v>0</v>
      </c>
      <c r="BC102" s="9">
        <v>0</v>
      </c>
      <c r="BD102" s="9">
        <v>0</v>
      </c>
      <c r="BE102" s="9">
        <v>0</v>
      </c>
      <c r="BF102" s="9">
        <v>0</v>
      </c>
      <c r="BG102" s="9">
        <v>0</v>
      </c>
      <c r="BH102" s="9">
        <v>0</v>
      </c>
      <c r="BI102" s="9">
        <f t="shared" si="21"/>
        <v>0</v>
      </c>
      <c r="BJ102" s="9">
        <v>0</v>
      </c>
      <c r="BK102" s="9">
        <f t="shared" si="22"/>
        <v>13612.71</v>
      </c>
      <c r="BL102" s="9">
        <f t="shared" si="23"/>
        <v>3561.43</v>
      </c>
      <c r="BM102" s="9">
        <v>0</v>
      </c>
      <c r="BN102" s="9">
        <v>0</v>
      </c>
      <c r="BO102" s="9">
        <v>0</v>
      </c>
      <c r="BP102" s="9">
        <v>0</v>
      </c>
      <c r="BQ102" s="9">
        <v>0</v>
      </c>
      <c r="BR102" s="9">
        <v>0</v>
      </c>
      <c r="BS102" s="9">
        <v>0</v>
      </c>
      <c r="BT102" s="9">
        <v>0</v>
      </c>
      <c r="BU102" s="9">
        <v>0</v>
      </c>
      <c r="BV102" s="9">
        <v>0</v>
      </c>
      <c r="BW102" s="9">
        <v>0</v>
      </c>
      <c r="BX102" s="9">
        <v>0</v>
      </c>
      <c r="BY102" s="9">
        <v>0</v>
      </c>
      <c r="BZ102" s="9">
        <v>0</v>
      </c>
      <c r="CA102" s="9">
        <v>123.73</v>
      </c>
      <c r="CB102" s="9">
        <v>0</v>
      </c>
      <c r="CC102" s="9">
        <v>0</v>
      </c>
      <c r="CD102" s="9">
        <v>0</v>
      </c>
      <c r="CE102" s="9">
        <v>0</v>
      </c>
      <c r="CF102" s="9">
        <v>0</v>
      </c>
      <c r="CG102" s="9">
        <v>0</v>
      </c>
      <c r="CH102" s="9">
        <v>0</v>
      </c>
      <c r="CI102" s="9">
        <v>0</v>
      </c>
      <c r="CJ102" s="9">
        <v>0</v>
      </c>
      <c r="CK102" s="9">
        <v>0</v>
      </c>
      <c r="CL102" s="9">
        <v>0</v>
      </c>
      <c r="CM102" s="9">
        <v>2528.63</v>
      </c>
      <c r="CN102" s="9">
        <v>0</v>
      </c>
      <c r="CO102" s="9">
        <v>877.22</v>
      </c>
      <c r="CP102" s="9">
        <v>0</v>
      </c>
      <c r="CQ102" s="9">
        <v>0</v>
      </c>
      <c r="CR102" s="9">
        <v>31.85</v>
      </c>
      <c r="CS102" s="9">
        <f t="shared" si="24"/>
        <v>10051.279999999999</v>
      </c>
    </row>
    <row r="103" spans="1:97" ht="15">
      <c r="A103" s="8" t="s">
        <v>26</v>
      </c>
      <c r="B103" s="8">
        <v>50088</v>
      </c>
      <c r="C103" s="8" t="s">
        <v>18</v>
      </c>
      <c r="D103" s="8" t="s">
        <v>18</v>
      </c>
      <c r="E103" s="7" t="s">
        <v>235</v>
      </c>
      <c r="F103" s="8" t="s">
        <v>255</v>
      </c>
      <c r="G103" s="8" t="s">
        <v>270</v>
      </c>
      <c r="H103" s="8" t="s">
        <v>27</v>
      </c>
      <c r="I103" s="9">
        <f t="shared" si="16"/>
        <v>16282.63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16282.63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f t="shared" si="17"/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f t="shared" si="18"/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f t="shared" si="19"/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f t="shared" si="20"/>
        <v>0</v>
      </c>
      <c r="BA103" s="9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9">
        <v>0</v>
      </c>
      <c r="BI103" s="9">
        <f t="shared" si="21"/>
        <v>0</v>
      </c>
      <c r="BJ103" s="9">
        <v>0</v>
      </c>
      <c r="BK103" s="9">
        <f t="shared" si="22"/>
        <v>16282.63</v>
      </c>
      <c r="BL103" s="9">
        <f t="shared" si="23"/>
        <v>4276.200000000001</v>
      </c>
      <c r="BM103" s="9">
        <v>0</v>
      </c>
      <c r="BN103" s="9">
        <v>0</v>
      </c>
      <c r="BO103" s="9">
        <v>0</v>
      </c>
      <c r="BP103" s="9">
        <v>0</v>
      </c>
      <c r="BQ103" s="9">
        <v>0</v>
      </c>
      <c r="BR103" s="9">
        <v>0</v>
      </c>
      <c r="BS103" s="9">
        <v>0</v>
      </c>
      <c r="BT103" s="9">
        <v>0</v>
      </c>
      <c r="BU103" s="9">
        <v>0</v>
      </c>
      <c r="BV103" s="9">
        <v>0</v>
      </c>
      <c r="BW103" s="9">
        <v>0</v>
      </c>
      <c r="BX103" s="9">
        <v>0</v>
      </c>
      <c r="BY103" s="9">
        <v>0</v>
      </c>
      <c r="BZ103" s="9">
        <v>0</v>
      </c>
      <c r="CA103" s="9">
        <v>0</v>
      </c>
      <c r="CB103" s="9">
        <v>0</v>
      </c>
      <c r="CC103" s="9">
        <v>0</v>
      </c>
      <c r="CD103" s="9">
        <v>0</v>
      </c>
      <c r="CE103" s="9">
        <v>0</v>
      </c>
      <c r="CF103" s="9">
        <v>0</v>
      </c>
      <c r="CG103" s="9">
        <v>0</v>
      </c>
      <c r="CH103" s="9">
        <v>0</v>
      </c>
      <c r="CI103" s="9">
        <v>0</v>
      </c>
      <c r="CJ103" s="9">
        <v>0</v>
      </c>
      <c r="CK103" s="9">
        <v>0</v>
      </c>
      <c r="CL103" s="9">
        <v>0</v>
      </c>
      <c r="CM103" s="9">
        <v>3367.13</v>
      </c>
      <c r="CN103" s="9">
        <v>0</v>
      </c>
      <c r="CO103" s="9">
        <v>877.22</v>
      </c>
      <c r="CP103" s="9">
        <v>0</v>
      </c>
      <c r="CQ103" s="9">
        <v>0</v>
      </c>
      <c r="CR103" s="9">
        <v>31.85</v>
      </c>
      <c r="CS103" s="9">
        <f t="shared" si="24"/>
        <v>12006.429999999998</v>
      </c>
    </row>
    <row r="104" spans="1:97" ht="15">
      <c r="A104" s="8" t="s">
        <v>47</v>
      </c>
      <c r="B104" s="8">
        <v>50106</v>
      </c>
      <c r="C104" s="8" t="s">
        <v>36</v>
      </c>
      <c r="D104" s="8" t="s">
        <v>36</v>
      </c>
      <c r="E104" s="7" t="s">
        <v>235</v>
      </c>
      <c r="F104" s="8" t="s">
        <v>249</v>
      </c>
      <c r="G104" s="8" t="s">
        <v>270</v>
      </c>
      <c r="H104" s="8" t="s">
        <v>41</v>
      </c>
      <c r="I104" s="9">
        <f t="shared" si="16"/>
        <v>5647.09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5647.09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f t="shared" si="17"/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f t="shared" si="18"/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f t="shared" si="19"/>
        <v>3892.2400000000002</v>
      </c>
      <c r="AN104" s="9">
        <v>0</v>
      </c>
      <c r="AO104" s="9">
        <v>973.06</v>
      </c>
      <c r="AP104" s="9">
        <v>0</v>
      </c>
      <c r="AQ104" s="9">
        <v>0</v>
      </c>
      <c r="AR104" s="9">
        <v>0</v>
      </c>
      <c r="AS104" s="9">
        <v>2823.55</v>
      </c>
      <c r="AT104" s="9">
        <v>0</v>
      </c>
      <c r="AU104" s="9">
        <v>0</v>
      </c>
      <c r="AV104" s="9">
        <v>95.63</v>
      </c>
      <c r="AW104" s="9">
        <v>0</v>
      </c>
      <c r="AX104" s="9">
        <v>0</v>
      </c>
      <c r="AY104" s="9">
        <v>0</v>
      </c>
      <c r="AZ104" s="9">
        <f t="shared" si="20"/>
        <v>2594.81</v>
      </c>
      <c r="BA104" s="9">
        <v>1882.36</v>
      </c>
      <c r="BB104" s="9">
        <v>648.7</v>
      </c>
      <c r="BC104" s="9">
        <v>0</v>
      </c>
      <c r="BD104" s="9">
        <v>0</v>
      </c>
      <c r="BE104" s="9">
        <v>0</v>
      </c>
      <c r="BF104" s="9">
        <v>63.75</v>
      </c>
      <c r="BG104" s="9">
        <v>0</v>
      </c>
      <c r="BH104" s="9">
        <v>0</v>
      </c>
      <c r="BI104" s="9">
        <f t="shared" si="21"/>
        <v>0</v>
      </c>
      <c r="BJ104" s="9">
        <v>0</v>
      </c>
      <c r="BK104" s="9">
        <f t="shared" si="22"/>
        <v>12134.14</v>
      </c>
      <c r="BL104" s="9">
        <f t="shared" si="23"/>
        <v>3890.19</v>
      </c>
      <c r="BM104" s="9">
        <v>0</v>
      </c>
      <c r="BN104" s="9">
        <v>0</v>
      </c>
      <c r="BO104" s="9">
        <v>0</v>
      </c>
      <c r="BP104" s="9">
        <v>0</v>
      </c>
      <c r="BQ104" s="9">
        <v>0</v>
      </c>
      <c r="BR104" s="9">
        <v>0</v>
      </c>
      <c r="BS104" s="9">
        <v>0</v>
      </c>
      <c r="BT104" s="9">
        <v>0</v>
      </c>
      <c r="BU104" s="9">
        <v>0</v>
      </c>
      <c r="BV104" s="9">
        <v>0</v>
      </c>
      <c r="BW104" s="9">
        <v>0</v>
      </c>
      <c r="BX104" s="9">
        <v>0</v>
      </c>
      <c r="BY104" s="9">
        <v>0</v>
      </c>
      <c r="BZ104" s="9">
        <v>0</v>
      </c>
      <c r="CA104" s="9">
        <v>56.47</v>
      </c>
      <c r="CB104" s="9">
        <v>0</v>
      </c>
      <c r="CC104" s="9">
        <v>0</v>
      </c>
      <c r="CD104" s="9">
        <v>0</v>
      </c>
      <c r="CE104" s="9">
        <v>0</v>
      </c>
      <c r="CF104" s="9">
        <v>0</v>
      </c>
      <c r="CG104" s="9">
        <v>0</v>
      </c>
      <c r="CH104" s="9">
        <v>0</v>
      </c>
      <c r="CI104" s="9">
        <v>0</v>
      </c>
      <c r="CJ104" s="9">
        <v>2823.55</v>
      </c>
      <c r="CK104" s="9">
        <v>0</v>
      </c>
      <c r="CL104" s="9">
        <v>381.08</v>
      </c>
      <c r="CM104" s="9">
        <v>40.07</v>
      </c>
      <c r="CN104" s="9">
        <v>171.87</v>
      </c>
      <c r="CO104" s="9">
        <v>385.3</v>
      </c>
      <c r="CP104" s="9">
        <v>0</v>
      </c>
      <c r="CQ104" s="9">
        <v>0</v>
      </c>
      <c r="CR104" s="9">
        <v>31.85</v>
      </c>
      <c r="CS104" s="9">
        <f t="shared" si="24"/>
        <v>8243.949999999999</v>
      </c>
    </row>
    <row r="105" spans="1:97" ht="15">
      <c r="A105" s="8" t="s">
        <v>28</v>
      </c>
      <c r="B105" s="8">
        <v>50118</v>
      </c>
      <c r="C105" s="8" t="s">
        <v>18</v>
      </c>
      <c r="D105" s="8" t="s">
        <v>18</v>
      </c>
      <c r="E105" s="7" t="s">
        <v>237</v>
      </c>
      <c r="F105" s="8" t="s">
        <v>269</v>
      </c>
      <c r="G105" s="8" t="s">
        <v>270</v>
      </c>
      <c r="H105" s="8" t="s">
        <v>307</v>
      </c>
      <c r="I105" s="9">
        <f aca="true" t="shared" si="25" ref="I105:I135">SUM(J105:Y105)</f>
        <v>32689.09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3365</v>
      </c>
      <c r="T105" s="9">
        <v>29324.09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f t="shared" si="17"/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f t="shared" si="18"/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f t="shared" si="19"/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f t="shared" si="20"/>
        <v>0</v>
      </c>
      <c r="BA105" s="9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9">
        <f t="shared" si="21"/>
        <v>0</v>
      </c>
      <c r="BJ105" s="9">
        <v>0</v>
      </c>
      <c r="BK105" s="9">
        <f t="shared" si="22"/>
        <v>32689.09</v>
      </c>
      <c r="BL105" s="9">
        <f t="shared" si="23"/>
        <v>8735.84</v>
      </c>
      <c r="BM105" s="9">
        <v>0</v>
      </c>
      <c r="BN105" s="9">
        <v>0</v>
      </c>
      <c r="BO105" s="9">
        <v>0</v>
      </c>
      <c r="BP105" s="9">
        <v>0</v>
      </c>
      <c r="BQ105" s="9">
        <v>0</v>
      </c>
      <c r="BR105" s="9">
        <v>0</v>
      </c>
      <c r="BS105" s="9">
        <v>0</v>
      </c>
      <c r="BT105" s="9">
        <v>0</v>
      </c>
      <c r="BU105" s="9">
        <v>0</v>
      </c>
      <c r="BV105" s="9">
        <v>0</v>
      </c>
      <c r="BW105" s="9">
        <v>0</v>
      </c>
      <c r="BX105" s="9">
        <v>0</v>
      </c>
      <c r="BY105" s="9">
        <v>0</v>
      </c>
      <c r="BZ105" s="9">
        <v>0</v>
      </c>
      <c r="CA105" s="9">
        <v>0</v>
      </c>
      <c r="CB105" s="9">
        <v>0</v>
      </c>
      <c r="CC105" s="9">
        <v>0</v>
      </c>
      <c r="CD105" s="9">
        <v>0</v>
      </c>
      <c r="CE105" s="9">
        <v>0</v>
      </c>
      <c r="CF105" s="9">
        <v>0</v>
      </c>
      <c r="CG105" s="9">
        <v>0</v>
      </c>
      <c r="CH105" s="9">
        <v>0</v>
      </c>
      <c r="CI105" s="9">
        <v>0</v>
      </c>
      <c r="CJ105" s="9">
        <v>0</v>
      </c>
      <c r="CK105" s="9">
        <v>0</v>
      </c>
      <c r="CL105" s="9">
        <v>0</v>
      </c>
      <c r="CM105" s="9">
        <v>7826.77</v>
      </c>
      <c r="CN105" s="9">
        <v>0</v>
      </c>
      <c r="CO105" s="9">
        <v>877.22</v>
      </c>
      <c r="CP105" s="9">
        <v>0</v>
      </c>
      <c r="CQ105" s="9">
        <v>0</v>
      </c>
      <c r="CR105" s="9">
        <v>31.85</v>
      </c>
      <c r="CS105" s="9">
        <f t="shared" si="24"/>
        <v>23953.25</v>
      </c>
    </row>
    <row r="106" spans="1:97" ht="15">
      <c r="A106" s="8" t="s">
        <v>48</v>
      </c>
      <c r="B106" s="8">
        <v>50120</v>
      </c>
      <c r="C106" s="8" t="s">
        <v>36</v>
      </c>
      <c r="D106" s="8" t="s">
        <v>36</v>
      </c>
      <c r="E106" s="7" t="s">
        <v>235</v>
      </c>
      <c r="F106" s="8" t="s">
        <v>273</v>
      </c>
      <c r="G106" s="8" t="s">
        <v>270</v>
      </c>
      <c r="H106" s="8" t="s">
        <v>13</v>
      </c>
      <c r="I106" s="9">
        <f t="shared" si="25"/>
        <v>10576.88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10576.88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f t="shared" si="17"/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f t="shared" si="18"/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f t="shared" si="19"/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f t="shared" si="20"/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9">
        <f t="shared" si="21"/>
        <v>0</v>
      </c>
      <c r="BJ106" s="9">
        <v>0</v>
      </c>
      <c r="BK106" s="9">
        <f t="shared" si="22"/>
        <v>10576.88</v>
      </c>
      <c r="BL106" s="9">
        <f t="shared" si="23"/>
        <v>5204.590000000001</v>
      </c>
      <c r="BM106" s="9">
        <v>0</v>
      </c>
      <c r="BN106" s="9">
        <v>0</v>
      </c>
      <c r="BO106" s="9">
        <v>0</v>
      </c>
      <c r="BP106" s="9">
        <v>218.43</v>
      </c>
      <c r="BQ106" s="9">
        <v>1066.12</v>
      </c>
      <c r="BR106" s="9">
        <v>0</v>
      </c>
      <c r="BS106" s="9">
        <v>0</v>
      </c>
      <c r="BT106" s="9">
        <v>0</v>
      </c>
      <c r="BU106" s="9">
        <v>0</v>
      </c>
      <c r="BV106" s="9">
        <v>0</v>
      </c>
      <c r="BW106" s="9">
        <v>0</v>
      </c>
      <c r="BX106" s="9">
        <v>1212.92</v>
      </c>
      <c r="BY106" s="9">
        <v>0</v>
      </c>
      <c r="BZ106" s="9">
        <v>0</v>
      </c>
      <c r="CA106" s="9">
        <v>0</v>
      </c>
      <c r="CB106" s="9">
        <v>0</v>
      </c>
      <c r="CC106" s="9">
        <v>0</v>
      </c>
      <c r="CD106" s="9">
        <v>0</v>
      </c>
      <c r="CE106" s="9">
        <v>0</v>
      </c>
      <c r="CF106" s="9">
        <v>0</v>
      </c>
      <c r="CG106" s="9">
        <v>0</v>
      </c>
      <c r="CH106" s="9">
        <v>0</v>
      </c>
      <c r="CI106" s="9">
        <v>0</v>
      </c>
      <c r="CJ106" s="9">
        <v>0</v>
      </c>
      <c r="CK106" s="9">
        <v>0</v>
      </c>
      <c r="CL106" s="9">
        <v>0</v>
      </c>
      <c r="CM106" s="9">
        <v>1798.05</v>
      </c>
      <c r="CN106" s="9">
        <v>0</v>
      </c>
      <c r="CO106" s="9">
        <v>877.22</v>
      </c>
      <c r="CP106" s="9">
        <v>0</v>
      </c>
      <c r="CQ106" s="9">
        <v>0</v>
      </c>
      <c r="CR106" s="9">
        <v>31.85</v>
      </c>
      <c r="CS106" s="9">
        <f t="shared" si="24"/>
        <v>5372.289999999998</v>
      </c>
    </row>
    <row r="107" spans="1:97" ht="15">
      <c r="A107" s="8" t="s">
        <v>49</v>
      </c>
      <c r="B107" s="8">
        <v>50131</v>
      </c>
      <c r="C107" s="8" t="s">
        <v>36</v>
      </c>
      <c r="D107" s="8" t="s">
        <v>36</v>
      </c>
      <c r="E107" s="7" t="s">
        <v>235</v>
      </c>
      <c r="F107" s="8" t="s">
        <v>271</v>
      </c>
      <c r="G107" s="8" t="s">
        <v>270</v>
      </c>
      <c r="H107" s="8" t="s">
        <v>41</v>
      </c>
      <c r="I107" s="9">
        <f t="shared" si="25"/>
        <v>7145.37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7145.37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f t="shared" si="17"/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f aca="true" t="shared" si="26" ref="AE107:AE138">SUM(AF107:AL107)</f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f aca="true" t="shared" si="27" ref="AM107:AM138">SUM(AN107:AY107)</f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f t="shared" si="20"/>
        <v>0</v>
      </c>
      <c r="BA107" s="9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9">
        <f aca="true" t="shared" si="28" ref="BI107:BI138">SUM(BJ107:BJ107)</f>
        <v>0</v>
      </c>
      <c r="BJ107" s="9">
        <v>0</v>
      </c>
      <c r="BK107" s="9">
        <f aca="true" t="shared" si="29" ref="BK107:BK138">BI107+AZ107+AM107+AE107+Z107+I107</f>
        <v>7145.37</v>
      </c>
      <c r="BL107" s="9">
        <f aca="true" t="shared" si="30" ref="BL107:BL138">SUM(BM107:CR107)</f>
        <v>2779.93</v>
      </c>
      <c r="BM107" s="9">
        <v>0</v>
      </c>
      <c r="BN107" s="9">
        <v>0</v>
      </c>
      <c r="BO107" s="9">
        <v>0</v>
      </c>
      <c r="BP107" s="9">
        <v>0</v>
      </c>
      <c r="BQ107" s="9">
        <v>4.34</v>
      </c>
      <c r="BR107" s="9">
        <v>0</v>
      </c>
      <c r="BS107" s="9">
        <v>0</v>
      </c>
      <c r="BT107" s="9">
        <v>0</v>
      </c>
      <c r="BU107" s="9">
        <v>0</v>
      </c>
      <c r="BV107" s="9">
        <v>977.44</v>
      </c>
      <c r="BW107" s="9">
        <v>0</v>
      </c>
      <c r="BX107" s="9">
        <v>0</v>
      </c>
      <c r="BY107" s="9">
        <v>0</v>
      </c>
      <c r="BZ107" s="9">
        <v>0</v>
      </c>
      <c r="CA107" s="9">
        <v>71.45</v>
      </c>
      <c r="CB107" s="9">
        <v>0</v>
      </c>
      <c r="CC107" s="9">
        <v>0</v>
      </c>
      <c r="CD107" s="9">
        <v>0</v>
      </c>
      <c r="CE107" s="9">
        <v>0</v>
      </c>
      <c r="CF107" s="9">
        <v>0</v>
      </c>
      <c r="CG107" s="9">
        <v>0</v>
      </c>
      <c r="CH107" s="9">
        <v>0</v>
      </c>
      <c r="CI107" s="9">
        <v>0</v>
      </c>
      <c r="CJ107" s="9">
        <v>0</v>
      </c>
      <c r="CK107" s="9">
        <v>0</v>
      </c>
      <c r="CL107" s="9">
        <v>0</v>
      </c>
      <c r="CM107" s="9">
        <v>868.32</v>
      </c>
      <c r="CN107" s="9">
        <v>0</v>
      </c>
      <c r="CO107" s="9">
        <v>826.53</v>
      </c>
      <c r="CP107" s="9">
        <v>0</v>
      </c>
      <c r="CQ107" s="9">
        <v>0</v>
      </c>
      <c r="CR107" s="9">
        <v>31.85</v>
      </c>
      <c r="CS107" s="9">
        <f aca="true" t="shared" si="31" ref="CS107:CS138">BK107-BL107</f>
        <v>4365.4400000000005</v>
      </c>
    </row>
    <row r="108" spans="1:97" ht="15">
      <c r="A108" s="8" t="s">
        <v>50</v>
      </c>
      <c r="B108" s="8">
        <v>50143</v>
      </c>
      <c r="C108" s="8" t="s">
        <v>36</v>
      </c>
      <c r="D108" s="8" t="s">
        <v>36</v>
      </c>
      <c r="E108" s="7" t="s">
        <v>235</v>
      </c>
      <c r="F108" s="8" t="s">
        <v>250</v>
      </c>
      <c r="G108" s="8" t="s">
        <v>270</v>
      </c>
      <c r="H108" s="8" t="s">
        <v>27</v>
      </c>
      <c r="I108" s="9">
        <f t="shared" si="25"/>
        <v>7431.18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7431.18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f t="shared" si="17"/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f t="shared" si="26"/>
        <v>1130</v>
      </c>
      <c r="AF108" s="9">
        <v>0</v>
      </c>
      <c r="AG108" s="9">
        <v>0</v>
      </c>
      <c r="AH108" s="9">
        <v>0</v>
      </c>
      <c r="AI108" s="9">
        <v>0</v>
      </c>
      <c r="AJ108" s="9">
        <v>543</v>
      </c>
      <c r="AK108" s="9">
        <v>587</v>
      </c>
      <c r="AL108" s="9">
        <v>0</v>
      </c>
      <c r="AM108" s="9">
        <f t="shared" si="27"/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f t="shared" si="20"/>
        <v>0</v>
      </c>
      <c r="BA108" s="9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9">
        <v>0</v>
      </c>
      <c r="BI108" s="9">
        <f t="shared" si="28"/>
        <v>0</v>
      </c>
      <c r="BJ108" s="9">
        <v>0</v>
      </c>
      <c r="BK108" s="9">
        <f t="shared" si="29"/>
        <v>8561.18</v>
      </c>
      <c r="BL108" s="9">
        <f t="shared" si="30"/>
        <v>1965.77</v>
      </c>
      <c r="BM108" s="9">
        <v>0</v>
      </c>
      <c r="BN108" s="9">
        <v>0</v>
      </c>
      <c r="BO108" s="9">
        <v>0</v>
      </c>
      <c r="BP108" s="9">
        <v>0</v>
      </c>
      <c r="BQ108" s="9">
        <v>0</v>
      </c>
      <c r="BR108" s="9">
        <v>0</v>
      </c>
      <c r="BS108" s="9">
        <v>0</v>
      </c>
      <c r="BT108" s="9">
        <v>0</v>
      </c>
      <c r="BU108" s="9">
        <v>0</v>
      </c>
      <c r="BV108" s="9">
        <v>0</v>
      </c>
      <c r="BW108" s="9">
        <v>0</v>
      </c>
      <c r="BX108" s="9">
        <v>0</v>
      </c>
      <c r="BY108" s="9">
        <v>0</v>
      </c>
      <c r="BZ108" s="9">
        <v>0</v>
      </c>
      <c r="CA108" s="9">
        <v>74.31</v>
      </c>
      <c r="CB108" s="9">
        <v>0</v>
      </c>
      <c r="CC108" s="9">
        <v>0</v>
      </c>
      <c r="CD108" s="9">
        <v>0</v>
      </c>
      <c r="CE108" s="9">
        <v>0</v>
      </c>
      <c r="CF108" s="9">
        <v>0</v>
      </c>
      <c r="CG108" s="9">
        <v>0</v>
      </c>
      <c r="CH108" s="9">
        <v>0</v>
      </c>
      <c r="CI108" s="9">
        <v>0</v>
      </c>
      <c r="CJ108" s="9">
        <v>0</v>
      </c>
      <c r="CK108" s="9">
        <v>0</v>
      </c>
      <c r="CL108" s="9">
        <v>0</v>
      </c>
      <c r="CM108" s="9">
        <v>993.07</v>
      </c>
      <c r="CN108" s="9">
        <v>0</v>
      </c>
      <c r="CO108" s="9">
        <v>866.54</v>
      </c>
      <c r="CP108" s="9">
        <v>0</v>
      </c>
      <c r="CQ108" s="9">
        <v>0</v>
      </c>
      <c r="CR108" s="9">
        <v>31.85</v>
      </c>
      <c r="CS108" s="9">
        <f t="shared" si="31"/>
        <v>6595.41</v>
      </c>
    </row>
    <row r="109" spans="1:97" ht="15">
      <c r="A109" s="8" t="s">
        <v>30</v>
      </c>
      <c r="B109" s="8">
        <v>50155</v>
      </c>
      <c r="C109" s="8" t="s">
        <v>18</v>
      </c>
      <c r="D109" s="8" t="s">
        <v>18</v>
      </c>
      <c r="E109" s="7" t="s">
        <v>235</v>
      </c>
      <c r="F109" s="8" t="s">
        <v>265</v>
      </c>
      <c r="G109" s="8" t="s">
        <v>270</v>
      </c>
      <c r="H109" s="8" t="s">
        <v>306</v>
      </c>
      <c r="I109" s="9">
        <f t="shared" si="25"/>
        <v>11897.56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11897.56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f t="shared" si="17"/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f t="shared" si="26"/>
        <v>620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620</v>
      </c>
      <c r="AL109" s="9">
        <v>0</v>
      </c>
      <c r="AM109" s="9">
        <f t="shared" si="27"/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f t="shared" si="20"/>
        <v>0</v>
      </c>
      <c r="BA109" s="9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v>0</v>
      </c>
      <c r="BI109" s="9">
        <f t="shared" si="28"/>
        <v>0</v>
      </c>
      <c r="BJ109" s="9">
        <v>0</v>
      </c>
      <c r="BK109" s="9">
        <f t="shared" si="29"/>
        <v>12517.56</v>
      </c>
      <c r="BL109" s="9">
        <f t="shared" si="30"/>
        <v>5693.770000000001</v>
      </c>
      <c r="BM109" s="9">
        <v>0</v>
      </c>
      <c r="BN109" s="9">
        <v>0</v>
      </c>
      <c r="BO109" s="9">
        <v>300.16</v>
      </c>
      <c r="BP109" s="9">
        <v>46.87</v>
      </c>
      <c r="BQ109" s="9">
        <v>1066.23</v>
      </c>
      <c r="BR109" s="9">
        <v>0</v>
      </c>
      <c r="BS109" s="9">
        <v>0</v>
      </c>
      <c r="BT109" s="9">
        <v>0</v>
      </c>
      <c r="BU109" s="9">
        <v>0</v>
      </c>
      <c r="BV109" s="9">
        <v>0</v>
      </c>
      <c r="BW109" s="9">
        <v>0</v>
      </c>
      <c r="BX109" s="9">
        <v>1077.14</v>
      </c>
      <c r="BY109" s="9">
        <v>0</v>
      </c>
      <c r="BZ109" s="9">
        <v>0</v>
      </c>
      <c r="CA109" s="9">
        <v>118.98</v>
      </c>
      <c r="CB109" s="9">
        <v>0</v>
      </c>
      <c r="CC109" s="9">
        <v>0</v>
      </c>
      <c r="CD109" s="9">
        <v>0</v>
      </c>
      <c r="CE109" s="9">
        <v>0</v>
      </c>
      <c r="CF109" s="9">
        <v>0</v>
      </c>
      <c r="CG109" s="9">
        <v>0</v>
      </c>
      <c r="CH109" s="9">
        <v>0</v>
      </c>
      <c r="CI109" s="9">
        <v>0</v>
      </c>
      <c r="CJ109" s="9">
        <v>0</v>
      </c>
      <c r="CK109" s="9">
        <v>0</v>
      </c>
      <c r="CL109" s="9">
        <v>0</v>
      </c>
      <c r="CM109" s="9">
        <v>2175.32</v>
      </c>
      <c r="CN109" s="9">
        <v>0</v>
      </c>
      <c r="CO109" s="9">
        <v>877.22</v>
      </c>
      <c r="CP109" s="9">
        <v>0</v>
      </c>
      <c r="CQ109" s="9">
        <v>0</v>
      </c>
      <c r="CR109" s="9">
        <v>31.85</v>
      </c>
      <c r="CS109" s="9">
        <f t="shared" si="31"/>
        <v>6823.789999999998</v>
      </c>
    </row>
    <row r="110" spans="1:97" ht="15">
      <c r="A110" s="8" t="s">
        <v>31</v>
      </c>
      <c r="B110" s="8">
        <v>50167</v>
      </c>
      <c r="C110" s="8" t="s">
        <v>18</v>
      </c>
      <c r="D110" s="8" t="s">
        <v>18</v>
      </c>
      <c r="E110" s="7" t="s">
        <v>235</v>
      </c>
      <c r="F110" s="8" t="s">
        <v>251</v>
      </c>
      <c r="G110" s="8" t="s">
        <v>270</v>
      </c>
      <c r="H110" s="8" t="s">
        <v>15</v>
      </c>
      <c r="I110" s="9">
        <f t="shared" si="25"/>
        <v>17611.29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17611.29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f t="shared" si="17"/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f t="shared" si="26"/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f t="shared" si="27"/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f t="shared" si="20"/>
        <v>0</v>
      </c>
      <c r="BA110" s="9">
        <v>0</v>
      </c>
      <c r="BB110" s="9">
        <v>0</v>
      </c>
      <c r="BC110" s="9">
        <v>0</v>
      </c>
      <c r="BD110" s="9">
        <v>0</v>
      </c>
      <c r="BE110" s="9">
        <v>0</v>
      </c>
      <c r="BF110" s="9">
        <v>0</v>
      </c>
      <c r="BG110" s="9">
        <v>0</v>
      </c>
      <c r="BH110" s="9">
        <v>0</v>
      </c>
      <c r="BI110" s="9">
        <f t="shared" si="28"/>
        <v>0</v>
      </c>
      <c r="BJ110" s="9">
        <v>0</v>
      </c>
      <c r="BK110" s="9">
        <f t="shared" si="29"/>
        <v>17611.29</v>
      </c>
      <c r="BL110" s="9">
        <f t="shared" si="30"/>
        <v>9474.949999999999</v>
      </c>
      <c r="BM110" s="9">
        <v>0</v>
      </c>
      <c r="BN110" s="9">
        <v>1606.44</v>
      </c>
      <c r="BO110" s="9">
        <v>245.98</v>
      </c>
      <c r="BP110" s="9">
        <v>292.56</v>
      </c>
      <c r="BQ110" s="9">
        <v>1066.64</v>
      </c>
      <c r="BR110" s="9">
        <v>0</v>
      </c>
      <c r="BS110" s="9">
        <v>0</v>
      </c>
      <c r="BT110" s="9">
        <v>0</v>
      </c>
      <c r="BU110" s="9">
        <v>0</v>
      </c>
      <c r="BV110" s="9">
        <v>1549.92</v>
      </c>
      <c r="BW110" s="9">
        <v>0</v>
      </c>
      <c r="BX110" s="9">
        <v>0</v>
      </c>
      <c r="BY110" s="9">
        <v>0</v>
      </c>
      <c r="BZ110" s="9">
        <v>0</v>
      </c>
      <c r="CA110" s="9">
        <v>176.11</v>
      </c>
      <c r="CB110" s="9">
        <v>0</v>
      </c>
      <c r="CC110" s="9">
        <v>0</v>
      </c>
      <c r="CD110" s="9">
        <v>0</v>
      </c>
      <c r="CE110" s="9">
        <v>0</v>
      </c>
      <c r="CF110" s="9">
        <v>0</v>
      </c>
      <c r="CG110" s="9">
        <v>0</v>
      </c>
      <c r="CH110" s="9">
        <v>0</v>
      </c>
      <c r="CI110" s="9">
        <v>0</v>
      </c>
      <c r="CJ110" s="9">
        <v>0</v>
      </c>
      <c r="CK110" s="9">
        <v>0</v>
      </c>
      <c r="CL110" s="9">
        <v>0</v>
      </c>
      <c r="CM110" s="9">
        <v>3628.23</v>
      </c>
      <c r="CN110" s="9">
        <v>0</v>
      </c>
      <c r="CO110" s="9">
        <v>877.22</v>
      </c>
      <c r="CP110" s="9">
        <v>0</v>
      </c>
      <c r="CQ110" s="9">
        <v>0</v>
      </c>
      <c r="CR110" s="9">
        <v>31.85</v>
      </c>
      <c r="CS110" s="9">
        <f t="shared" si="31"/>
        <v>8136.340000000002</v>
      </c>
    </row>
    <row r="111" spans="1:97" ht="15">
      <c r="A111" s="8" t="s">
        <v>32</v>
      </c>
      <c r="B111" s="8">
        <v>50179</v>
      </c>
      <c r="C111" s="8" t="s">
        <v>18</v>
      </c>
      <c r="D111" s="8" t="s">
        <v>18</v>
      </c>
      <c r="E111" s="7" t="s">
        <v>237</v>
      </c>
      <c r="F111" s="8" t="s">
        <v>275</v>
      </c>
      <c r="G111" s="8" t="s">
        <v>270</v>
      </c>
      <c r="H111" s="8" t="s">
        <v>23</v>
      </c>
      <c r="I111" s="9">
        <f t="shared" si="25"/>
        <v>25648.9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3365</v>
      </c>
      <c r="T111" s="9">
        <v>22283.9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f t="shared" si="17"/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f t="shared" si="26"/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f t="shared" si="27"/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f t="shared" si="20"/>
        <v>0</v>
      </c>
      <c r="BA111" s="9">
        <v>0</v>
      </c>
      <c r="BB111" s="9">
        <v>0</v>
      </c>
      <c r="BC111" s="9">
        <v>0</v>
      </c>
      <c r="BD111" s="9">
        <v>0</v>
      </c>
      <c r="BE111" s="9">
        <v>0</v>
      </c>
      <c r="BF111" s="9">
        <v>0</v>
      </c>
      <c r="BG111" s="9">
        <v>0</v>
      </c>
      <c r="BH111" s="9">
        <v>0</v>
      </c>
      <c r="BI111" s="9">
        <f t="shared" si="28"/>
        <v>0</v>
      </c>
      <c r="BJ111" s="9">
        <v>0</v>
      </c>
      <c r="BK111" s="9">
        <f t="shared" si="29"/>
        <v>25648.9</v>
      </c>
      <c r="BL111" s="9">
        <f t="shared" si="30"/>
        <v>7074.760000000001</v>
      </c>
      <c r="BM111" s="9">
        <v>0</v>
      </c>
      <c r="BN111" s="9">
        <v>0</v>
      </c>
      <c r="BO111" s="9">
        <v>0</v>
      </c>
      <c r="BP111" s="9">
        <v>0</v>
      </c>
      <c r="BQ111" s="9">
        <v>0</v>
      </c>
      <c r="BR111" s="9">
        <v>0</v>
      </c>
      <c r="BS111" s="9">
        <v>0</v>
      </c>
      <c r="BT111" s="9">
        <v>0</v>
      </c>
      <c r="BU111" s="9">
        <v>0</v>
      </c>
      <c r="BV111" s="9">
        <v>0</v>
      </c>
      <c r="BW111" s="9">
        <v>0</v>
      </c>
      <c r="BX111" s="9">
        <v>0</v>
      </c>
      <c r="BY111" s="9">
        <v>0</v>
      </c>
      <c r="BZ111" s="9">
        <v>0</v>
      </c>
      <c r="CA111" s="9">
        <v>222.84</v>
      </c>
      <c r="CB111" s="9">
        <v>0</v>
      </c>
      <c r="CC111" s="9">
        <v>0</v>
      </c>
      <c r="CD111" s="9">
        <v>0</v>
      </c>
      <c r="CE111" s="9">
        <v>0</v>
      </c>
      <c r="CF111" s="9">
        <v>0</v>
      </c>
      <c r="CG111" s="9">
        <v>0</v>
      </c>
      <c r="CH111" s="9">
        <v>0</v>
      </c>
      <c r="CI111" s="9">
        <v>0</v>
      </c>
      <c r="CJ111" s="9">
        <v>0</v>
      </c>
      <c r="CK111" s="9">
        <v>0</v>
      </c>
      <c r="CL111" s="9">
        <v>0</v>
      </c>
      <c r="CM111" s="9">
        <v>5942.85</v>
      </c>
      <c r="CN111" s="9">
        <v>0</v>
      </c>
      <c r="CO111" s="9">
        <v>877.22</v>
      </c>
      <c r="CP111" s="9">
        <v>0</v>
      </c>
      <c r="CQ111" s="9">
        <v>0</v>
      </c>
      <c r="CR111" s="9">
        <v>31.85</v>
      </c>
      <c r="CS111" s="9">
        <f t="shared" si="31"/>
        <v>18574.14</v>
      </c>
    </row>
    <row r="112" spans="1:97" ht="15">
      <c r="A112" s="8" t="s">
        <v>51</v>
      </c>
      <c r="B112" s="8">
        <v>50180</v>
      </c>
      <c r="C112" s="8" t="s">
        <v>36</v>
      </c>
      <c r="D112" s="8" t="s">
        <v>36</v>
      </c>
      <c r="E112" s="7" t="s">
        <v>235</v>
      </c>
      <c r="F112" s="8" t="s">
        <v>271</v>
      </c>
      <c r="G112" s="8" t="s">
        <v>270</v>
      </c>
      <c r="H112" s="8" t="s">
        <v>41</v>
      </c>
      <c r="I112" s="9">
        <f t="shared" si="25"/>
        <v>7145.37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7145.37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f t="shared" si="17"/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f t="shared" si="26"/>
        <v>672.78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672.78</v>
      </c>
      <c r="AL112" s="9">
        <v>0</v>
      </c>
      <c r="AM112" s="9">
        <f t="shared" si="27"/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f t="shared" si="20"/>
        <v>0</v>
      </c>
      <c r="BA112" s="9">
        <v>0</v>
      </c>
      <c r="BB112" s="9">
        <v>0</v>
      </c>
      <c r="BC112" s="9">
        <v>0</v>
      </c>
      <c r="BD112" s="9">
        <v>0</v>
      </c>
      <c r="BE112" s="9">
        <v>0</v>
      </c>
      <c r="BF112" s="9">
        <v>0</v>
      </c>
      <c r="BG112" s="9">
        <v>0</v>
      </c>
      <c r="BH112" s="9">
        <v>0</v>
      </c>
      <c r="BI112" s="9">
        <f t="shared" si="28"/>
        <v>0</v>
      </c>
      <c r="BJ112" s="9">
        <v>0</v>
      </c>
      <c r="BK112" s="9">
        <f t="shared" si="29"/>
        <v>7818.15</v>
      </c>
      <c r="BL112" s="9">
        <f t="shared" si="30"/>
        <v>2960.61</v>
      </c>
      <c r="BM112" s="9">
        <v>0</v>
      </c>
      <c r="BN112" s="9">
        <v>0</v>
      </c>
      <c r="BO112" s="9">
        <v>0</v>
      </c>
      <c r="BP112" s="9">
        <v>0</v>
      </c>
      <c r="BQ112" s="9">
        <v>0</v>
      </c>
      <c r="BR112" s="9">
        <v>0</v>
      </c>
      <c r="BS112" s="9">
        <v>0</v>
      </c>
      <c r="BT112" s="9">
        <v>0</v>
      </c>
      <c r="BU112" s="9">
        <v>0</v>
      </c>
      <c r="BV112" s="9">
        <v>977.44</v>
      </c>
      <c r="BW112" s="9">
        <v>0</v>
      </c>
      <c r="BX112" s="9">
        <v>0</v>
      </c>
      <c r="BY112" s="9">
        <v>0</v>
      </c>
      <c r="BZ112" s="9">
        <v>0</v>
      </c>
      <c r="CA112" s="9">
        <v>71.45</v>
      </c>
      <c r="CB112" s="9">
        <v>0</v>
      </c>
      <c r="CC112" s="9">
        <v>0</v>
      </c>
      <c r="CD112" s="9">
        <v>0</v>
      </c>
      <c r="CE112" s="9">
        <v>0</v>
      </c>
      <c r="CF112" s="9">
        <v>0</v>
      </c>
      <c r="CG112" s="9">
        <v>0</v>
      </c>
      <c r="CH112" s="9">
        <v>0</v>
      </c>
      <c r="CI112" s="9">
        <v>0</v>
      </c>
      <c r="CJ112" s="9">
        <v>0</v>
      </c>
      <c r="CK112" s="9">
        <v>0</v>
      </c>
      <c r="CL112" s="9">
        <v>0</v>
      </c>
      <c r="CM112" s="9">
        <v>1053.34</v>
      </c>
      <c r="CN112" s="9">
        <v>0</v>
      </c>
      <c r="CO112" s="9">
        <v>826.53</v>
      </c>
      <c r="CP112" s="9">
        <v>0</v>
      </c>
      <c r="CQ112" s="9">
        <v>0</v>
      </c>
      <c r="CR112" s="9">
        <v>31.85</v>
      </c>
      <c r="CS112" s="9">
        <f t="shared" si="31"/>
        <v>4857.539999999999</v>
      </c>
    </row>
    <row r="113" spans="1:97" ht="15">
      <c r="A113" s="8" t="s">
        <v>52</v>
      </c>
      <c r="B113" s="8">
        <v>50192</v>
      </c>
      <c r="C113" s="8" t="s">
        <v>36</v>
      </c>
      <c r="D113" s="8" t="s">
        <v>36</v>
      </c>
      <c r="E113" s="7" t="s">
        <v>235</v>
      </c>
      <c r="F113" s="8" t="s">
        <v>271</v>
      </c>
      <c r="G113" s="8" t="s">
        <v>270</v>
      </c>
      <c r="H113" s="8" t="s">
        <v>41</v>
      </c>
      <c r="I113" s="9">
        <f t="shared" si="25"/>
        <v>7145.37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7145.37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f t="shared" si="17"/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f t="shared" si="26"/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f t="shared" si="27"/>
        <v>4446.01</v>
      </c>
      <c r="AN113" s="9">
        <v>0</v>
      </c>
      <c r="AO113" s="9">
        <v>1111.5</v>
      </c>
      <c r="AP113" s="9">
        <v>0</v>
      </c>
      <c r="AQ113" s="9">
        <v>0</v>
      </c>
      <c r="AR113" s="9">
        <v>0</v>
      </c>
      <c r="AS113" s="9">
        <v>3334.51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f t="shared" si="20"/>
        <v>3175.72</v>
      </c>
      <c r="BA113" s="9">
        <v>2381.79</v>
      </c>
      <c r="BB113" s="9">
        <v>793.93</v>
      </c>
      <c r="BC113" s="9">
        <v>0</v>
      </c>
      <c r="BD113" s="9">
        <v>0</v>
      </c>
      <c r="BE113" s="9">
        <v>0</v>
      </c>
      <c r="BF113" s="9">
        <v>0</v>
      </c>
      <c r="BG113" s="9">
        <v>0</v>
      </c>
      <c r="BH113" s="9">
        <v>0</v>
      </c>
      <c r="BI113" s="9">
        <f t="shared" si="28"/>
        <v>3572.69</v>
      </c>
      <c r="BJ113" s="9">
        <v>3572.69</v>
      </c>
      <c r="BK113" s="9">
        <f t="shared" si="29"/>
        <v>18339.79</v>
      </c>
      <c r="BL113" s="9">
        <f t="shared" si="30"/>
        <v>6168.62</v>
      </c>
      <c r="BM113" s="9">
        <v>0</v>
      </c>
      <c r="BN113" s="9">
        <v>461.07</v>
      </c>
      <c r="BO113" s="9">
        <v>0</v>
      </c>
      <c r="BP113" s="9">
        <v>0</v>
      </c>
      <c r="BQ113" s="9">
        <v>0</v>
      </c>
      <c r="BR113" s="9">
        <v>0</v>
      </c>
      <c r="BS113" s="9">
        <v>0</v>
      </c>
      <c r="BT113" s="9">
        <v>0</v>
      </c>
      <c r="BU113" s="9">
        <v>0</v>
      </c>
      <c r="BV113" s="9">
        <v>977.44</v>
      </c>
      <c r="BW113" s="9">
        <v>0</v>
      </c>
      <c r="BX113" s="9">
        <v>0</v>
      </c>
      <c r="BY113" s="9">
        <v>0</v>
      </c>
      <c r="BZ113" s="9">
        <v>0</v>
      </c>
      <c r="CA113" s="9">
        <v>71.45</v>
      </c>
      <c r="CB113" s="9">
        <v>0</v>
      </c>
      <c r="CC113" s="9">
        <v>0</v>
      </c>
      <c r="CD113" s="9">
        <v>0</v>
      </c>
      <c r="CE113" s="9">
        <v>0</v>
      </c>
      <c r="CF113" s="9">
        <v>0</v>
      </c>
      <c r="CG113" s="9">
        <v>0</v>
      </c>
      <c r="CH113" s="9">
        <v>0</v>
      </c>
      <c r="CI113" s="9">
        <v>0</v>
      </c>
      <c r="CJ113" s="9">
        <v>3334.51</v>
      </c>
      <c r="CK113" s="9">
        <v>0</v>
      </c>
      <c r="CL113" s="9">
        <v>458.61</v>
      </c>
      <c r="CM113" s="9">
        <v>154.04</v>
      </c>
      <c r="CN113" s="9">
        <v>261.04</v>
      </c>
      <c r="CO113" s="9">
        <v>418.61</v>
      </c>
      <c r="CP113" s="9">
        <v>0</v>
      </c>
      <c r="CQ113" s="9">
        <v>0</v>
      </c>
      <c r="CR113" s="9">
        <v>31.85</v>
      </c>
      <c r="CS113" s="9">
        <f t="shared" si="31"/>
        <v>12171.170000000002</v>
      </c>
    </row>
    <row r="114" spans="1:97" ht="15">
      <c r="A114" s="8" t="s">
        <v>42</v>
      </c>
      <c r="B114" s="8">
        <v>50209</v>
      </c>
      <c r="C114" s="8" t="s">
        <v>36</v>
      </c>
      <c r="D114" s="8" t="s">
        <v>36</v>
      </c>
      <c r="E114" s="7" t="s">
        <v>235</v>
      </c>
      <c r="F114" s="8" t="s">
        <v>250</v>
      </c>
      <c r="G114" s="8" t="s">
        <v>270</v>
      </c>
      <c r="H114" s="8" t="s">
        <v>15</v>
      </c>
      <c r="I114" s="9">
        <f t="shared" si="25"/>
        <v>7431.18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7431.18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f t="shared" si="17"/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f t="shared" si="26"/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f t="shared" si="27"/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f t="shared" si="20"/>
        <v>0</v>
      </c>
      <c r="BA114" s="9">
        <v>0</v>
      </c>
      <c r="BB114" s="9">
        <v>0</v>
      </c>
      <c r="BC114" s="9">
        <v>0</v>
      </c>
      <c r="BD114" s="9">
        <v>0</v>
      </c>
      <c r="BE114" s="9">
        <v>0</v>
      </c>
      <c r="BF114" s="9">
        <v>0</v>
      </c>
      <c r="BG114" s="9">
        <v>0</v>
      </c>
      <c r="BH114" s="9">
        <v>0</v>
      </c>
      <c r="BI114" s="9">
        <f t="shared" si="28"/>
        <v>0</v>
      </c>
      <c r="BJ114" s="9">
        <v>0</v>
      </c>
      <c r="BK114" s="9">
        <f t="shared" si="29"/>
        <v>7431.18</v>
      </c>
      <c r="BL114" s="9">
        <f t="shared" si="30"/>
        <v>1834.31</v>
      </c>
      <c r="BM114" s="9">
        <v>0</v>
      </c>
      <c r="BN114" s="9">
        <v>0</v>
      </c>
      <c r="BO114" s="9">
        <v>0</v>
      </c>
      <c r="BP114" s="9">
        <v>0</v>
      </c>
      <c r="BQ114" s="9">
        <v>0</v>
      </c>
      <c r="BR114" s="9">
        <v>0</v>
      </c>
      <c r="BS114" s="9">
        <v>0</v>
      </c>
      <c r="BT114" s="9">
        <v>0</v>
      </c>
      <c r="BU114" s="9">
        <v>0</v>
      </c>
      <c r="BV114" s="9">
        <v>0</v>
      </c>
      <c r="BW114" s="9">
        <v>0</v>
      </c>
      <c r="BX114" s="9">
        <v>0</v>
      </c>
      <c r="BY114" s="9">
        <v>0</v>
      </c>
      <c r="BZ114" s="9">
        <v>0</v>
      </c>
      <c r="CA114" s="9">
        <v>0</v>
      </c>
      <c r="CB114" s="9">
        <v>0</v>
      </c>
      <c r="CC114" s="9">
        <v>0</v>
      </c>
      <c r="CD114" s="9">
        <v>0</v>
      </c>
      <c r="CE114" s="9">
        <v>0</v>
      </c>
      <c r="CF114" s="9">
        <v>0</v>
      </c>
      <c r="CG114" s="9">
        <v>0</v>
      </c>
      <c r="CH114" s="9">
        <v>0</v>
      </c>
      <c r="CI114" s="9">
        <v>0</v>
      </c>
      <c r="CJ114" s="9">
        <v>0</v>
      </c>
      <c r="CK114" s="9">
        <v>0</v>
      </c>
      <c r="CL114" s="9">
        <v>0</v>
      </c>
      <c r="CM114" s="9">
        <v>935.92</v>
      </c>
      <c r="CN114" s="9">
        <v>0</v>
      </c>
      <c r="CO114" s="9">
        <v>866.54</v>
      </c>
      <c r="CP114" s="9">
        <v>0</v>
      </c>
      <c r="CQ114" s="9">
        <v>0</v>
      </c>
      <c r="CR114" s="9">
        <v>31.85</v>
      </c>
      <c r="CS114" s="9">
        <f t="shared" si="31"/>
        <v>5596.870000000001</v>
      </c>
    </row>
    <row r="115" spans="1:97" ht="15">
      <c r="A115" s="8" t="s">
        <v>43</v>
      </c>
      <c r="B115" s="8">
        <v>50210</v>
      </c>
      <c r="C115" s="8" t="s">
        <v>36</v>
      </c>
      <c r="D115" s="8" t="s">
        <v>36</v>
      </c>
      <c r="E115" s="7" t="s">
        <v>235</v>
      </c>
      <c r="F115" s="8" t="s">
        <v>248</v>
      </c>
      <c r="G115" s="8" t="s">
        <v>270</v>
      </c>
      <c r="H115" s="8" t="s">
        <v>13</v>
      </c>
      <c r="I115" s="9">
        <f t="shared" si="25"/>
        <v>6107.89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6107.89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f t="shared" si="17"/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f t="shared" si="26"/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f t="shared" si="27"/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f t="shared" si="20"/>
        <v>0</v>
      </c>
      <c r="BA115" s="9">
        <v>0</v>
      </c>
      <c r="BB115" s="9">
        <v>0</v>
      </c>
      <c r="BC115" s="9">
        <v>0</v>
      </c>
      <c r="BD115" s="9">
        <v>0</v>
      </c>
      <c r="BE115" s="9">
        <v>0</v>
      </c>
      <c r="BF115" s="9">
        <v>0</v>
      </c>
      <c r="BG115" s="9">
        <v>0</v>
      </c>
      <c r="BH115" s="9">
        <v>0</v>
      </c>
      <c r="BI115" s="9">
        <f t="shared" si="28"/>
        <v>0</v>
      </c>
      <c r="BJ115" s="9">
        <v>0</v>
      </c>
      <c r="BK115" s="9">
        <f t="shared" si="29"/>
        <v>6107.89</v>
      </c>
      <c r="BL115" s="9">
        <f t="shared" si="30"/>
        <v>1336.09</v>
      </c>
      <c r="BM115" s="9">
        <v>0</v>
      </c>
      <c r="BN115" s="9">
        <v>0</v>
      </c>
      <c r="BO115" s="9">
        <v>0</v>
      </c>
      <c r="BP115" s="9">
        <v>0</v>
      </c>
      <c r="BQ115" s="9">
        <v>0</v>
      </c>
      <c r="BR115" s="9">
        <v>0</v>
      </c>
      <c r="BS115" s="9">
        <v>0</v>
      </c>
      <c r="BT115" s="9">
        <v>0</v>
      </c>
      <c r="BU115" s="9">
        <v>0</v>
      </c>
      <c r="BV115" s="9">
        <v>0</v>
      </c>
      <c r="BW115" s="9">
        <v>0</v>
      </c>
      <c r="BX115" s="9">
        <v>0</v>
      </c>
      <c r="BY115" s="9">
        <v>0</v>
      </c>
      <c r="BZ115" s="9">
        <v>0</v>
      </c>
      <c r="CA115" s="9">
        <v>0</v>
      </c>
      <c r="CB115" s="9">
        <v>0</v>
      </c>
      <c r="CC115" s="9">
        <v>0</v>
      </c>
      <c r="CD115" s="9">
        <v>0</v>
      </c>
      <c r="CE115" s="9">
        <v>0</v>
      </c>
      <c r="CF115" s="9">
        <v>0</v>
      </c>
      <c r="CG115" s="9">
        <v>0</v>
      </c>
      <c r="CH115" s="9">
        <v>0</v>
      </c>
      <c r="CI115" s="9">
        <v>0</v>
      </c>
      <c r="CJ115" s="9">
        <v>0</v>
      </c>
      <c r="CK115" s="9">
        <v>0</v>
      </c>
      <c r="CL115" s="9">
        <v>0</v>
      </c>
      <c r="CM115" s="9">
        <v>622.96</v>
      </c>
      <c r="CN115" s="9">
        <v>0</v>
      </c>
      <c r="CO115" s="9">
        <v>681.28</v>
      </c>
      <c r="CP115" s="9">
        <v>0</v>
      </c>
      <c r="CQ115" s="9">
        <v>0</v>
      </c>
      <c r="CR115" s="9">
        <v>31.85</v>
      </c>
      <c r="CS115" s="9">
        <f t="shared" si="31"/>
        <v>4771.8</v>
      </c>
    </row>
    <row r="116" spans="1:97" ht="15">
      <c r="A116" s="8" t="s">
        <v>44</v>
      </c>
      <c r="B116" s="8">
        <v>50222</v>
      </c>
      <c r="C116" s="8" t="s">
        <v>36</v>
      </c>
      <c r="D116" s="8" t="s">
        <v>36</v>
      </c>
      <c r="E116" s="7" t="s">
        <v>235</v>
      </c>
      <c r="F116" s="8" t="s">
        <v>259</v>
      </c>
      <c r="G116" s="8" t="s">
        <v>270</v>
      </c>
      <c r="H116" s="8" t="s">
        <v>45</v>
      </c>
      <c r="I116" s="9">
        <f t="shared" si="25"/>
        <v>13383.13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13383.13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f t="shared" si="17"/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f t="shared" si="26"/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f t="shared" si="27"/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f t="shared" si="20"/>
        <v>0</v>
      </c>
      <c r="BA116" s="9">
        <v>0</v>
      </c>
      <c r="BB116" s="9">
        <v>0</v>
      </c>
      <c r="BC116" s="9">
        <v>0</v>
      </c>
      <c r="BD116" s="9">
        <v>0</v>
      </c>
      <c r="BE116" s="9">
        <v>0</v>
      </c>
      <c r="BF116" s="9">
        <v>0</v>
      </c>
      <c r="BG116" s="9">
        <v>0</v>
      </c>
      <c r="BH116" s="9">
        <v>0</v>
      </c>
      <c r="BI116" s="9">
        <f t="shared" si="28"/>
        <v>0</v>
      </c>
      <c r="BJ116" s="9">
        <v>0</v>
      </c>
      <c r="BK116" s="9">
        <f t="shared" si="29"/>
        <v>13383.13</v>
      </c>
      <c r="BL116" s="9">
        <f t="shared" si="30"/>
        <v>3478.8399999999997</v>
      </c>
      <c r="BM116" s="9">
        <v>0</v>
      </c>
      <c r="BN116" s="9">
        <v>0</v>
      </c>
      <c r="BO116" s="9">
        <v>0</v>
      </c>
      <c r="BP116" s="9">
        <v>0</v>
      </c>
      <c r="BQ116" s="9">
        <v>0</v>
      </c>
      <c r="BR116" s="9">
        <v>0</v>
      </c>
      <c r="BS116" s="9">
        <v>0</v>
      </c>
      <c r="BT116" s="9">
        <v>0</v>
      </c>
      <c r="BU116" s="9">
        <v>0</v>
      </c>
      <c r="BV116" s="9">
        <v>0</v>
      </c>
      <c r="BW116" s="9">
        <v>0</v>
      </c>
      <c r="BX116" s="9">
        <v>0</v>
      </c>
      <c r="BY116" s="9">
        <v>0</v>
      </c>
      <c r="BZ116" s="9">
        <v>0</v>
      </c>
      <c r="CA116" s="9">
        <v>0</v>
      </c>
      <c r="CB116" s="9">
        <v>0</v>
      </c>
      <c r="CC116" s="9">
        <v>0</v>
      </c>
      <c r="CD116" s="9">
        <v>0</v>
      </c>
      <c r="CE116" s="9">
        <v>0</v>
      </c>
      <c r="CF116" s="9">
        <v>0</v>
      </c>
      <c r="CG116" s="9">
        <v>0</v>
      </c>
      <c r="CH116" s="9">
        <v>0</v>
      </c>
      <c r="CI116" s="9">
        <v>0</v>
      </c>
      <c r="CJ116" s="9">
        <v>0</v>
      </c>
      <c r="CK116" s="9">
        <v>0</v>
      </c>
      <c r="CL116" s="9">
        <v>0</v>
      </c>
      <c r="CM116" s="9">
        <v>2569.77</v>
      </c>
      <c r="CN116" s="9">
        <v>0</v>
      </c>
      <c r="CO116" s="9">
        <v>877.22</v>
      </c>
      <c r="CP116" s="9">
        <v>0</v>
      </c>
      <c r="CQ116" s="9">
        <v>0</v>
      </c>
      <c r="CR116" s="9">
        <v>31.85</v>
      </c>
      <c r="CS116" s="9">
        <f t="shared" si="31"/>
        <v>9904.289999999999</v>
      </c>
    </row>
    <row r="117" spans="1:97" ht="15">
      <c r="A117" s="8" t="s">
        <v>33</v>
      </c>
      <c r="B117" s="8">
        <v>50234</v>
      </c>
      <c r="C117" s="8" t="s">
        <v>18</v>
      </c>
      <c r="D117" s="8" t="s">
        <v>18</v>
      </c>
      <c r="E117" s="7" t="s">
        <v>235</v>
      </c>
      <c r="F117" s="8" t="s">
        <v>276</v>
      </c>
      <c r="G117" s="8" t="s">
        <v>270</v>
      </c>
      <c r="H117" s="8" t="s">
        <v>34</v>
      </c>
      <c r="I117" s="9">
        <f t="shared" si="25"/>
        <v>18094</v>
      </c>
      <c r="J117" s="9">
        <v>4175.54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13918.46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f t="shared" si="17"/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f t="shared" si="26"/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f t="shared" si="27"/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f t="shared" si="20"/>
        <v>0</v>
      </c>
      <c r="BA117" s="9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v>0</v>
      </c>
      <c r="BG117" s="9">
        <v>0</v>
      </c>
      <c r="BH117" s="9">
        <v>0</v>
      </c>
      <c r="BI117" s="9">
        <f t="shared" si="28"/>
        <v>0</v>
      </c>
      <c r="BJ117" s="9">
        <v>0</v>
      </c>
      <c r="BK117" s="9">
        <f t="shared" si="29"/>
        <v>18094</v>
      </c>
      <c r="BL117" s="9">
        <f t="shared" si="30"/>
        <v>4774.320000000001</v>
      </c>
      <c r="BM117" s="9">
        <v>0</v>
      </c>
      <c r="BN117" s="9">
        <v>0</v>
      </c>
      <c r="BO117" s="9">
        <v>0</v>
      </c>
      <c r="BP117" s="9">
        <v>0</v>
      </c>
      <c r="BQ117" s="9">
        <v>0</v>
      </c>
      <c r="BR117" s="9">
        <v>0</v>
      </c>
      <c r="BS117" s="9">
        <v>0</v>
      </c>
      <c r="BT117" s="9">
        <v>0</v>
      </c>
      <c r="BU117" s="9">
        <v>0</v>
      </c>
      <c r="BV117" s="9">
        <v>0</v>
      </c>
      <c r="BW117" s="9">
        <v>0</v>
      </c>
      <c r="BX117" s="9">
        <v>0</v>
      </c>
      <c r="BY117" s="9">
        <v>0</v>
      </c>
      <c r="BZ117" s="9">
        <v>0</v>
      </c>
      <c r="CA117" s="9">
        <v>0</v>
      </c>
      <c r="CB117" s="9">
        <v>0</v>
      </c>
      <c r="CC117" s="9">
        <v>0</v>
      </c>
      <c r="CD117" s="9">
        <v>0</v>
      </c>
      <c r="CE117" s="9">
        <v>0</v>
      </c>
      <c r="CF117" s="9">
        <v>0</v>
      </c>
      <c r="CG117" s="9">
        <v>0</v>
      </c>
      <c r="CH117" s="9">
        <v>0</v>
      </c>
      <c r="CI117" s="9">
        <v>0</v>
      </c>
      <c r="CJ117" s="9">
        <v>0</v>
      </c>
      <c r="CK117" s="9">
        <v>0</v>
      </c>
      <c r="CL117" s="9">
        <v>0</v>
      </c>
      <c r="CM117" s="9">
        <v>3865.25</v>
      </c>
      <c r="CN117" s="9">
        <v>0</v>
      </c>
      <c r="CO117" s="9">
        <v>877.22</v>
      </c>
      <c r="CP117" s="9">
        <v>0</v>
      </c>
      <c r="CQ117" s="9">
        <v>0</v>
      </c>
      <c r="CR117" s="9">
        <v>31.85</v>
      </c>
      <c r="CS117" s="9">
        <f t="shared" si="31"/>
        <v>13319.68</v>
      </c>
    </row>
    <row r="118" spans="1:97" ht="15">
      <c r="A118" s="8" t="s">
        <v>46</v>
      </c>
      <c r="B118" s="8">
        <v>50246</v>
      </c>
      <c r="C118" s="8" t="s">
        <v>36</v>
      </c>
      <c r="D118" s="8" t="s">
        <v>36</v>
      </c>
      <c r="E118" s="7" t="s">
        <v>235</v>
      </c>
      <c r="F118" s="8" t="s">
        <v>271</v>
      </c>
      <c r="G118" s="8" t="s">
        <v>270</v>
      </c>
      <c r="H118" s="8" t="s">
        <v>34</v>
      </c>
      <c r="I118" s="9">
        <f t="shared" si="25"/>
        <v>7145.37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7145.37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f t="shared" si="17"/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f t="shared" si="26"/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f t="shared" si="27"/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f t="shared" si="20"/>
        <v>0</v>
      </c>
      <c r="BA118" s="9">
        <v>0</v>
      </c>
      <c r="BB118" s="9">
        <v>0</v>
      </c>
      <c r="BC118" s="9">
        <v>0</v>
      </c>
      <c r="BD118" s="9">
        <v>0</v>
      </c>
      <c r="BE118" s="9">
        <v>0</v>
      </c>
      <c r="BF118" s="9">
        <v>0</v>
      </c>
      <c r="BG118" s="9">
        <v>0</v>
      </c>
      <c r="BH118" s="9">
        <v>0</v>
      </c>
      <c r="BI118" s="9">
        <f t="shared" si="28"/>
        <v>0</v>
      </c>
      <c r="BJ118" s="9">
        <v>0</v>
      </c>
      <c r="BK118" s="9">
        <f t="shared" si="29"/>
        <v>7145.37</v>
      </c>
      <c r="BL118" s="9">
        <f t="shared" si="30"/>
        <v>1726.6999999999998</v>
      </c>
      <c r="BM118" s="9">
        <v>0</v>
      </c>
      <c r="BN118" s="9">
        <v>0</v>
      </c>
      <c r="BO118" s="9">
        <v>0</v>
      </c>
      <c r="BP118" s="9">
        <v>0</v>
      </c>
      <c r="BQ118" s="9">
        <v>0</v>
      </c>
      <c r="BR118" s="9">
        <v>0</v>
      </c>
      <c r="BS118" s="9">
        <v>0</v>
      </c>
      <c r="BT118" s="9">
        <v>0</v>
      </c>
      <c r="BU118" s="9">
        <v>0</v>
      </c>
      <c r="BV118" s="9">
        <v>0</v>
      </c>
      <c r="BW118" s="9">
        <v>0</v>
      </c>
      <c r="BX118" s="9">
        <v>0</v>
      </c>
      <c r="BY118" s="9">
        <v>0</v>
      </c>
      <c r="BZ118" s="9">
        <v>0</v>
      </c>
      <c r="CA118" s="9">
        <v>0</v>
      </c>
      <c r="CB118" s="9">
        <v>0</v>
      </c>
      <c r="CC118" s="9">
        <v>0</v>
      </c>
      <c r="CD118" s="9">
        <v>0</v>
      </c>
      <c r="CE118" s="9">
        <v>0</v>
      </c>
      <c r="CF118" s="9">
        <v>0</v>
      </c>
      <c r="CG118" s="9">
        <v>0</v>
      </c>
      <c r="CH118" s="9">
        <v>0</v>
      </c>
      <c r="CI118" s="9">
        <v>0</v>
      </c>
      <c r="CJ118" s="9">
        <v>0</v>
      </c>
      <c r="CK118" s="9">
        <v>0</v>
      </c>
      <c r="CL118" s="9">
        <v>0</v>
      </c>
      <c r="CM118" s="9">
        <v>868.32</v>
      </c>
      <c r="CN118" s="9">
        <v>0</v>
      </c>
      <c r="CO118" s="9">
        <v>826.53</v>
      </c>
      <c r="CP118" s="9">
        <v>0</v>
      </c>
      <c r="CQ118" s="9">
        <v>0</v>
      </c>
      <c r="CR118" s="9">
        <v>31.85</v>
      </c>
      <c r="CS118" s="9">
        <f t="shared" si="31"/>
        <v>5418.67</v>
      </c>
    </row>
    <row r="119" spans="1:97" ht="15">
      <c r="A119" s="8" t="s">
        <v>35</v>
      </c>
      <c r="B119" s="8">
        <v>50258</v>
      </c>
      <c r="C119" s="8" t="s">
        <v>18</v>
      </c>
      <c r="D119" s="8" t="s">
        <v>18</v>
      </c>
      <c r="E119" s="7" t="s">
        <v>235</v>
      </c>
      <c r="F119" s="8" t="s">
        <v>277</v>
      </c>
      <c r="G119" s="8" t="s">
        <v>270</v>
      </c>
      <c r="H119" s="8" t="s">
        <v>34</v>
      </c>
      <c r="I119" s="9">
        <f t="shared" si="25"/>
        <v>10999.96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10999.96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f t="shared" si="17"/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f t="shared" si="26"/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f t="shared" si="27"/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f t="shared" si="20"/>
        <v>0</v>
      </c>
      <c r="BA119" s="9">
        <v>0</v>
      </c>
      <c r="BB119" s="9">
        <v>0</v>
      </c>
      <c r="BC119" s="9">
        <v>0</v>
      </c>
      <c r="BD119" s="9">
        <v>0</v>
      </c>
      <c r="BE119" s="9">
        <v>0</v>
      </c>
      <c r="BF119" s="9">
        <v>0</v>
      </c>
      <c r="BG119" s="9">
        <v>0</v>
      </c>
      <c r="BH119" s="9">
        <v>0</v>
      </c>
      <c r="BI119" s="9">
        <f t="shared" si="28"/>
        <v>0</v>
      </c>
      <c r="BJ119" s="9">
        <v>0</v>
      </c>
      <c r="BK119" s="9">
        <f t="shared" si="29"/>
        <v>10999.96</v>
      </c>
      <c r="BL119" s="9">
        <f t="shared" si="30"/>
        <v>2933.46</v>
      </c>
      <c r="BM119" s="9">
        <v>0</v>
      </c>
      <c r="BN119" s="9">
        <v>0</v>
      </c>
      <c r="BO119" s="9">
        <v>0</v>
      </c>
      <c r="BP119" s="9">
        <v>0</v>
      </c>
      <c r="BQ119" s="9">
        <v>0</v>
      </c>
      <c r="BR119" s="9">
        <v>0</v>
      </c>
      <c r="BS119" s="9">
        <v>0</v>
      </c>
      <c r="BT119" s="9">
        <v>0</v>
      </c>
      <c r="BU119" s="9">
        <v>0</v>
      </c>
      <c r="BV119" s="9">
        <v>0</v>
      </c>
      <c r="BW119" s="9">
        <v>0</v>
      </c>
      <c r="BX119" s="9">
        <v>0</v>
      </c>
      <c r="BY119" s="9">
        <v>0</v>
      </c>
      <c r="BZ119" s="9">
        <v>0</v>
      </c>
      <c r="CA119" s="9">
        <v>110</v>
      </c>
      <c r="CB119" s="9">
        <v>0</v>
      </c>
      <c r="CC119" s="9">
        <v>0</v>
      </c>
      <c r="CD119" s="9">
        <v>0</v>
      </c>
      <c r="CE119" s="9">
        <v>0</v>
      </c>
      <c r="CF119" s="9">
        <v>0</v>
      </c>
      <c r="CG119" s="9">
        <v>0</v>
      </c>
      <c r="CH119" s="9">
        <v>0</v>
      </c>
      <c r="CI119" s="9">
        <v>0</v>
      </c>
      <c r="CJ119" s="9">
        <v>0</v>
      </c>
      <c r="CK119" s="9">
        <v>0</v>
      </c>
      <c r="CL119" s="9">
        <v>0</v>
      </c>
      <c r="CM119" s="9">
        <v>1914.39</v>
      </c>
      <c r="CN119" s="9">
        <v>0</v>
      </c>
      <c r="CO119" s="9">
        <v>877.22</v>
      </c>
      <c r="CP119" s="9">
        <v>0</v>
      </c>
      <c r="CQ119" s="9">
        <v>0</v>
      </c>
      <c r="CR119" s="9">
        <v>31.85</v>
      </c>
      <c r="CS119" s="9">
        <f t="shared" si="31"/>
        <v>8066.499999999999</v>
      </c>
    </row>
    <row r="120" spans="1:97" ht="15">
      <c r="A120" s="8" t="s">
        <v>293</v>
      </c>
      <c r="B120" s="8">
        <v>50313</v>
      </c>
      <c r="C120" s="8" t="s">
        <v>36</v>
      </c>
      <c r="D120" s="8" t="s">
        <v>36</v>
      </c>
      <c r="E120" s="7" t="s">
        <v>235</v>
      </c>
      <c r="F120" s="8" t="s">
        <v>271</v>
      </c>
      <c r="G120" s="8" t="s">
        <v>270</v>
      </c>
      <c r="H120" s="8" t="s">
        <v>38</v>
      </c>
      <c r="I120" s="9">
        <f t="shared" si="25"/>
        <v>7145.37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7145.37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f t="shared" si="17"/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f t="shared" si="26"/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f t="shared" si="27"/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f t="shared" si="20"/>
        <v>0</v>
      </c>
      <c r="BA120" s="9">
        <v>0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9">
        <v>0</v>
      </c>
      <c r="BI120" s="9">
        <f t="shared" si="28"/>
        <v>0</v>
      </c>
      <c r="BJ120" s="9">
        <v>0</v>
      </c>
      <c r="BK120" s="9">
        <f t="shared" si="29"/>
        <v>7145.37</v>
      </c>
      <c r="BL120" s="9">
        <f t="shared" si="30"/>
        <v>1726.6999999999998</v>
      </c>
      <c r="BM120" s="9">
        <v>0</v>
      </c>
      <c r="BN120" s="9">
        <v>0</v>
      </c>
      <c r="BO120" s="9">
        <v>0</v>
      </c>
      <c r="BP120" s="9">
        <v>0</v>
      </c>
      <c r="BQ120" s="9">
        <v>0</v>
      </c>
      <c r="BR120" s="9">
        <v>0</v>
      </c>
      <c r="BS120" s="9">
        <v>0</v>
      </c>
      <c r="BT120" s="9">
        <v>0</v>
      </c>
      <c r="BU120" s="9">
        <v>0</v>
      </c>
      <c r="BV120" s="9">
        <v>0</v>
      </c>
      <c r="BW120" s="9">
        <v>0</v>
      </c>
      <c r="BX120" s="9">
        <v>0</v>
      </c>
      <c r="BY120" s="9">
        <v>0</v>
      </c>
      <c r="BZ120" s="9">
        <v>0</v>
      </c>
      <c r="CA120" s="9">
        <v>0</v>
      </c>
      <c r="CB120" s="9">
        <v>0</v>
      </c>
      <c r="CC120" s="9">
        <v>0</v>
      </c>
      <c r="CD120" s="9">
        <v>0</v>
      </c>
      <c r="CE120" s="9">
        <v>0</v>
      </c>
      <c r="CF120" s="9">
        <v>0</v>
      </c>
      <c r="CG120" s="9">
        <v>0</v>
      </c>
      <c r="CH120" s="9">
        <v>0</v>
      </c>
      <c r="CI120" s="9">
        <v>0</v>
      </c>
      <c r="CJ120" s="9">
        <v>0</v>
      </c>
      <c r="CK120" s="9">
        <v>0</v>
      </c>
      <c r="CL120" s="9">
        <v>0</v>
      </c>
      <c r="CM120" s="9">
        <v>868.32</v>
      </c>
      <c r="CN120" s="9">
        <v>0</v>
      </c>
      <c r="CO120" s="9">
        <v>826.53</v>
      </c>
      <c r="CP120" s="9">
        <v>0</v>
      </c>
      <c r="CQ120" s="9">
        <v>0</v>
      </c>
      <c r="CR120" s="9">
        <v>31.85</v>
      </c>
      <c r="CS120" s="9">
        <f t="shared" si="31"/>
        <v>5418.67</v>
      </c>
    </row>
    <row r="121" spans="1:97" ht="15">
      <c r="A121" s="8" t="s">
        <v>301</v>
      </c>
      <c r="B121" s="8">
        <v>50325</v>
      </c>
      <c r="C121" s="8" t="s">
        <v>36</v>
      </c>
      <c r="D121" s="8" t="s">
        <v>36</v>
      </c>
      <c r="E121" s="7" t="s">
        <v>235</v>
      </c>
      <c r="F121" s="8" t="s">
        <v>248</v>
      </c>
      <c r="G121" s="8" t="s">
        <v>270</v>
      </c>
      <c r="H121" s="8" t="s">
        <v>105</v>
      </c>
      <c r="I121" s="9">
        <f t="shared" si="25"/>
        <v>6107.89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6107.89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f t="shared" si="17"/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f t="shared" si="26"/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f t="shared" si="27"/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9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f t="shared" si="20"/>
        <v>0</v>
      </c>
      <c r="BA121" s="9">
        <v>0</v>
      </c>
      <c r="BB121" s="9">
        <v>0</v>
      </c>
      <c r="BC121" s="9">
        <v>0</v>
      </c>
      <c r="BD121" s="9">
        <v>0</v>
      </c>
      <c r="BE121" s="9">
        <v>0</v>
      </c>
      <c r="BF121" s="9">
        <v>0</v>
      </c>
      <c r="BG121" s="9">
        <v>0</v>
      </c>
      <c r="BH121" s="9">
        <v>0</v>
      </c>
      <c r="BI121" s="9">
        <f t="shared" si="28"/>
        <v>0</v>
      </c>
      <c r="BJ121" s="9">
        <v>0</v>
      </c>
      <c r="BK121" s="9">
        <f t="shared" si="29"/>
        <v>6107.89</v>
      </c>
      <c r="BL121" s="9">
        <f t="shared" si="30"/>
        <v>1397.17</v>
      </c>
      <c r="BM121" s="9">
        <v>0</v>
      </c>
      <c r="BN121" s="9">
        <v>0</v>
      </c>
      <c r="BO121" s="9">
        <v>0</v>
      </c>
      <c r="BP121" s="9">
        <v>0</v>
      </c>
      <c r="BQ121" s="9">
        <v>0</v>
      </c>
      <c r="BR121" s="9">
        <v>0</v>
      </c>
      <c r="BS121" s="9">
        <v>0</v>
      </c>
      <c r="BT121" s="9">
        <v>0</v>
      </c>
      <c r="BU121" s="9">
        <v>0</v>
      </c>
      <c r="BV121" s="9">
        <v>0</v>
      </c>
      <c r="BW121" s="9">
        <v>0</v>
      </c>
      <c r="BX121" s="9">
        <v>0</v>
      </c>
      <c r="BY121" s="9">
        <v>0</v>
      </c>
      <c r="BZ121" s="9">
        <v>0</v>
      </c>
      <c r="CA121" s="9">
        <v>61.08</v>
      </c>
      <c r="CB121" s="9">
        <v>0</v>
      </c>
      <c r="CC121" s="9">
        <v>0</v>
      </c>
      <c r="CD121" s="9">
        <v>0</v>
      </c>
      <c r="CE121" s="9">
        <v>0</v>
      </c>
      <c r="CF121" s="9">
        <v>0</v>
      </c>
      <c r="CG121" s="9">
        <v>0</v>
      </c>
      <c r="CH121" s="9">
        <v>0</v>
      </c>
      <c r="CI121" s="9">
        <v>0</v>
      </c>
      <c r="CJ121" s="9">
        <v>0</v>
      </c>
      <c r="CK121" s="9">
        <v>0</v>
      </c>
      <c r="CL121" s="9">
        <v>0</v>
      </c>
      <c r="CM121" s="9">
        <v>622.96</v>
      </c>
      <c r="CN121" s="9">
        <v>0</v>
      </c>
      <c r="CO121" s="9">
        <v>681.28</v>
      </c>
      <c r="CP121" s="9">
        <v>0</v>
      </c>
      <c r="CQ121" s="9">
        <v>0</v>
      </c>
      <c r="CR121" s="9">
        <v>31.85</v>
      </c>
      <c r="CS121" s="9">
        <f t="shared" si="31"/>
        <v>4710.72</v>
      </c>
    </row>
    <row r="122" spans="1:97" ht="15">
      <c r="A122" s="8" t="s">
        <v>302</v>
      </c>
      <c r="B122" s="8">
        <v>50337</v>
      </c>
      <c r="C122" s="8" t="s">
        <v>36</v>
      </c>
      <c r="D122" s="8" t="s">
        <v>36</v>
      </c>
      <c r="E122" s="7" t="s">
        <v>235</v>
      </c>
      <c r="F122" s="8" t="s">
        <v>305</v>
      </c>
      <c r="G122" s="8" t="s">
        <v>270</v>
      </c>
      <c r="H122" s="8" t="s">
        <v>15</v>
      </c>
      <c r="I122" s="9">
        <f t="shared" si="25"/>
        <v>9041.17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9041.17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f t="shared" si="17"/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f t="shared" si="26"/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f t="shared" si="27"/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f t="shared" si="20"/>
        <v>0</v>
      </c>
      <c r="BA122" s="9">
        <v>0</v>
      </c>
      <c r="BB122" s="9">
        <v>0</v>
      </c>
      <c r="BC122" s="9">
        <v>0</v>
      </c>
      <c r="BD122" s="9">
        <v>0</v>
      </c>
      <c r="BE122" s="9">
        <v>0</v>
      </c>
      <c r="BF122" s="9">
        <v>0</v>
      </c>
      <c r="BG122" s="9">
        <v>0</v>
      </c>
      <c r="BH122" s="9">
        <v>0</v>
      </c>
      <c r="BI122" s="9">
        <f t="shared" si="28"/>
        <v>0</v>
      </c>
      <c r="BJ122" s="9">
        <v>0</v>
      </c>
      <c r="BK122" s="9">
        <f t="shared" si="29"/>
        <v>9041.17</v>
      </c>
      <c r="BL122" s="9">
        <f t="shared" si="30"/>
        <v>2284.7999999999997</v>
      </c>
      <c r="BM122" s="9">
        <v>0</v>
      </c>
      <c r="BN122" s="9">
        <v>0</v>
      </c>
      <c r="BO122" s="9">
        <v>0</v>
      </c>
      <c r="BP122" s="9">
        <v>0</v>
      </c>
      <c r="BQ122" s="9">
        <v>0</v>
      </c>
      <c r="BR122" s="9">
        <v>0</v>
      </c>
      <c r="BS122" s="9">
        <v>0</v>
      </c>
      <c r="BT122" s="9">
        <v>0</v>
      </c>
      <c r="BU122" s="9">
        <v>0</v>
      </c>
      <c r="BV122" s="9">
        <v>0</v>
      </c>
      <c r="BW122" s="9">
        <v>0</v>
      </c>
      <c r="BX122" s="9">
        <v>0</v>
      </c>
      <c r="BY122" s="9">
        <v>0</v>
      </c>
      <c r="BZ122" s="9">
        <v>0</v>
      </c>
      <c r="CA122" s="9">
        <v>0</v>
      </c>
      <c r="CB122" s="9">
        <v>0</v>
      </c>
      <c r="CC122" s="9">
        <v>0</v>
      </c>
      <c r="CD122" s="9">
        <v>0</v>
      </c>
      <c r="CE122" s="9">
        <v>0</v>
      </c>
      <c r="CF122" s="9">
        <v>0</v>
      </c>
      <c r="CG122" s="9">
        <v>0</v>
      </c>
      <c r="CH122" s="9">
        <v>0</v>
      </c>
      <c r="CI122" s="9">
        <v>0</v>
      </c>
      <c r="CJ122" s="9">
        <v>0</v>
      </c>
      <c r="CK122" s="9">
        <v>0</v>
      </c>
      <c r="CL122" s="9">
        <v>0</v>
      </c>
      <c r="CM122" s="9">
        <v>1375.73</v>
      </c>
      <c r="CN122" s="9">
        <v>0</v>
      </c>
      <c r="CO122" s="9">
        <v>877.22</v>
      </c>
      <c r="CP122" s="9">
        <v>0</v>
      </c>
      <c r="CQ122" s="9">
        <v>0</v>
      </c>
      <c r="CR122" s="9">
        <v>31.85</v>
      </c>
      <c r="CS122" s="9">
        <f t="shared" si="31"/>
        <v>6756.370000000001</v>
      </c>
    </row>
    <row r="123" spans="1:97" ht="15">
      <c r="A123" s="8" t="s">
        <v>303</v>
      </c>
      <c r="B123" s="8">
        <v>50349</v>
      </c>
      <c r="C123" s="8" t="s">
        <v>36</v>
      </c>
      <c r="D123" s="8" t="s">
        <v>36</v>
      </c>
      <c r="E123" s="7" t="s">
        <v>235</v>
      </c>
      <c r="F123" s="8" t="s">
        <v>248</v>
      </c>
      <c r="G123" s="8" t="s">
        <v>270</v>
      </c>
      <c r="H123" s="8" t="s">
        <v>6</v>
      </c>
      <c r="I123" s="9">
        <f t="shared" si="25"/>
        <v>6107.89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6107.89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f t="shared" si="17"/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f t="shared" si="26"/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>
        <f t="shared" si="27"/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9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f t="shared" si="20"/>
        <v>0</v>
      </c>
      <c r="BA123" s="9">
        <v>0</v>
      </c>
      <c r="BB123" s="9">
        <v>0</v>
      </c>
      <c r="BC123" s="9">
        <v>0</v>
      </c>
      <c r="BD123" s="9">
        <v>0</v>
      </c>
      <c r="BE123" s="9">
        <v>0</v>
      </c>
      <c r="BF123" s="9">
        <v>0</v>
      </c>
      <c r="BG123" s="9">
        <v>0</v>
      </c>
      <c r="BH123" s="9">
        <v>0</v>
      </c>
      <c r="BI123" s="9">
        <f t="shared" si="28"/>
        <v>0</v>
      </c>
      <c r="BJ123" s="9">
        <v>0</v>
      </c>
      <c r="BK123" s="9">
        <f t="shared" si="29"/>
        <v>6107.89</v>
      </c>
      <c r="BL123" s="9">
        <f t="shared" si="30"/>
        <v>1397.17</v>
      </c>
      <c r="BM123" s="9">
        <v>0</v>
      </c>
      <c r="BN123" s="9">
        <v>0</v>
      </c>
      <c r="BO123" s="9">
        <v>0</v>
      </c>
      <c r="BP123" s="9">
        <v>0</v>
      </c>
      <c r="BQ123" s="9">
        <v>0</v>
      </c>
      <c r="BR123" s="9">
        <v>0</v>
      </c>
      <c r="BS123" s="9">
        <v>0</v>
      </c>
      <c r="BT123" s="9">
        <v>0</v>
      </c>
      <c r="BU123" s="9">
        <v>0</v>
      </c>
      <c r="BV123" s="9">
        <v>0</v>
      </c>
      <c r="BW123" s="9">
        <v>0</v>
      </c>
      <c r="BX123" s="9">
        <v>0</v>
      </c>
      <c r="BY123" s="9">
        <v>0</v>
      </c>
      <c r="BZ123" s="9">
        <v>0</v>
      </c>
      <c r="CA123" s="9">
        <v>61.08</v>
      </c>
      <c r="CB123" s="9">
        <v>0</v>
      </c>
      <c r="CC123" s="9">
        <v>0</v>
      </c>
      <c r="CD123" s="9">
        <v>0</v>
      </c>
      <c r="CE123" s="9">
        <v>0</v>
      </c>
      <c r="CF123" s="9">
        <v>0</v>
      </c>
      <c r="CG123" s="9">
        <v>0</v>
      </c>
      <c r="CH123" s="9">
        <v>0</v>
      </c>
      <c r="CI123" s="9">
        <v>0</v>
      </c>
      <c r="CJ123" s="9">
        <v>0</v>
      </c>
      <c r="CK123" s="9">
        <v>0</v>
      </c>
      <c r="CL123" s="9">
        <v>0</v>
      </c>
      <c r="CM123" s="9">
        <v>622.96</v>
      </c>
      <c r="CN123" s="9">
        <v>0</v>
      </c>
      <c r="CO123" s="9">
        <v>681.28</v>
      </c>
      <c r="CP123" s="9">
        <v>0</v>
      </c>
      <c r="CQ123" s="9">
        <v>0</v>
      </c>
      <c r="CR123" s="9">
        <v>31.85</v>
      </c>
      <c r="CS123" s="9">
        <f t="shared" si="31"/>
        <v>4710.72</v>
      </c>
    </row>
    <row r="124" spans="1:97" ht="15">
      <c r="A124" s="8" t="s">
        <v>304</v>
      </c>
      <c r="B124" s="8">
        <v>50350</v>
      </c>
      <c r="C124" s="8" t="s">
        <v>36</v>
      </c>
      <c r="D124" s="8" t="s">
        <v>36</v>
      </c>
      <c r="E124" s="7" t="s">
        <v>235</v>
      </c>
      <c r="F124" s="8" t="s">
        <v>274</v>
      </c>
      <c r="G124" s="8" t="s">
        <v>270</v>
      </c>
      <c r="H124" s="8" t="s">
        <v>109</v>
      </c>
      <c r="I124" s="9">
        <f t="shared" si="25"/>
        <v>8693.43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8693.43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f t="shared" si="17"/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f t="shared" si="26"/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f t="shared" si="27"/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9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f t="shared" si="20"/>
        <v>0</v>
      </c>
      <c r="BA124" s="9">
        <v>0</v>
      </c>
      <c r="BB124" s="9">
        <v>0</v>
      </c>
      <c r="BC124" s="9">
        <v>0</v>
      </c>
      <c r="BD124" s="9">
        <v>0</v>
      </c>
      <c r="BE124" s="9">
        <v>0</v>
      </c>
      <c r="BF124" s="9">
        <v>0</v>
      </c>
      <c r="BG124" s="9">
        <v>0</v>
      </c>
      <c r="BH124" s="9">
        <v>0</v>
      </c>
      <c r="BI124" s="9">
        <f t="shared" si="28"/>
        <v>0</v>
      </c>
      <c r="BJ124" s="9">
        <v>0</v>
      </c>
      <c r="BK124" s="9">
        <f t="shared" si="29"/>
        <v>8693.43</v>
      </c>
      <c r="BL124" s="9">
        <f t="shared" si="30"/>
        <v>2189.1699999999996</v>
      </c>
      <c r="BM124" s="9">
        <v>0</v>
      </c>
      <c r="BN124" s="9">
        <v>0</v>
      </c>
      <c r="BO124" s="9">
        <v>0</v>
      </c>
      <c r="BP124" s="9">
        <v>0</v>
      </c>
      <c r="BQ124" s="9">
        <v>0</v>
      </c>
      <c r="BR124" s="9">
        <v>0</v>
      </c>
      <c r="BS124" s="9">
        <v>0</v>
      </c>
      <c r="BT124" s="9">
        <v>0</v>
      </c>
      <c r="BU124" s="9">
        <v>0</v>
      </c>
      <c r="BV124" s="9">
        <v>0</v>
      </c>
      <c r="BW124" s="9">
        <v>0</v>
      </c>
      <c r="BX124" s="9">
        <v>0</v>
      </c>
      <c r="BY124" s="9">
        <v>0</v>
      </c>
      <c r="BZ124" s="9">
        <v>0</v>
      </c>
      <c r="CA124" s="9">
        <v>0</v>
      </c>
      <c r="CB124" s="9">
        <v>0</v>
      </c>
      <c r="CC124" s="9">
        <v>0</v>
      </c>
      <c r="CD124" s="9">
        <v>0</v>
      </c>
      <c r="CE124" s="9">
        <v>0</v>
      </c>
      <c r="CF124" s="9">
        <v>0</v>
      </c>
      <c r="CG124" s="9">
        <v>0</v>
      </c>
      <c r="CH124" s="9">
        <v>0</v>
      </c>
      <c r="CI124" s="9">
        <v>0</v>
      </c>
      <c r="CJ124" s="9">
        <v>0</v>
      </c>
      <c r="CK124" s="9">
        <v>0</v>
      </c>
      <c r="CL124" s="9">
        <v>0</v>
      </c>
      <c r="CM124" s="9">
        <v>1280.1</v>
      </c>
      <c r="CN124" s="9">
        <v>0</v>
      </c>
      <c r="CO124" s="9">
        <v>877.22</v>
      </c>
      <c r="CP124" s="9">
        <v>0</v>
      </c>
      <c r="CQ124" s="9">
        <v>0</v>
      </c>
      <c r="CR124" s="9">
        <v>31.85</v>
      </c>
      <c r="CS124" s="9">
        <f t="shared" si="31"/>
        <v>6504.26</v>
      </c>
    </row>
    <row r="125" spans="1:97" ht="15">
      <c r="A125" s="8" t="s">
        <v>311</v>
      </c>
      <c r="B125" s="8">
        <v>50362</v>
      </c>
      <c r="C125" s="8" t="s">
        <v>36</v>
      </c>
      <c r="D125" s="8" t="s">
        <v>36</v>
      </c>
      <c r="E125" s="7" t="s">
        <v>235</v>
      </c>
      <c r="F125" s="8" t="s">
        <v>243</v>
      </c>
      <c r="G125" s="8" t="s">
        <v>270</v>
      </c>
      <c r="H125" s="8" t="s">
        <v>15</v>
      </c>
      <c r="I125" s="9">
        <f t="shared" si="25"/>
        <v>8037.56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8037.56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f t="shared" si="17"/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f t="shared" si="26"/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f t="shared" si="27"/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f t="shared" si="20"/>
        <v>0</v>
      </c>
      <c r="BA125" s="9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9">
        <v>0</v>
      </c>
      <c r="BI125" s="9">
        <f t="shared" si="28"/>
        <v>0</v>
      </c>
      <c r="BJ125" s="9">
        <v>0</v>
      </c>
      <c r="BK125" s="9">
        <f t="shared" si="29"/>
        <v>8037.56</v>
      </c>
      <c r="BL125" s="9">
        <f t="shared" si="30"/>
        <v>2008.8</v>
      </c>
      <c r="BM125" s="9">
        <v>0</v>
      </c>
      <c r="BN125" s="9">
        <v>0</v>
      </c>
      <c r="BO125" s="9">
        <v>0</v>
      </c>
      <c r="BP125" s="9">
        <v>0</v>
      </c>
      <c r="BQ125" s="9">
        <v>0</v>
      </c>
      <c r="BR125" s="9">
        <v>0</v>
      </c>
      <c r="BS125" s="9">
        <v>0</v>
      </c>
      <c r="BT125" s="9">
        <v>0</v>
      </c>
      <c r="BU125" s="9">
        <v>0</v>
      </c>
      <c r="BV125" s="9">
        <v>0</v>
      </c>
      <c r="BW125" s="9">
        <v>0</v>
      </c>
      <c r="BX125" s="9">
        <v>0</v>
      </c>
      <c r="BY125" s="9">
        <v>0</v>
      </c>
      <c r="BZ125" s="9">
        <v>0</v>
      </c>
      <c r="CA125" s="9">
        <v>0</v>
      </c>
      <c r="CB125" s="9">
        <v>0</v>
      </c>
      <c r="CC125" s="9">
        <v>0</v>
      </c>
      <c r="CD125" s="9">
        <v>0</v>
      </c>
      <c r="CE125" s="9">
        <v>0</v>
      </c>
      <c r="CF125" s="9">
        <v>0</v>
      </c>
      <c r="CG125" s="9">
        <v>0</v>
      </c>
      <c r="CH125" s="9">
        <v>0</v>
      </c>
      <c r="CI125" s="9">
        <v>0</v>
      </c>
      <c r="CJ125" s="9">
        <v>0</v>
      </c>
      <c r="CK125" s="9">
        <v>0</v>
      </c>
      <c r="CL125" s="9">
        <v>0</v>
      </c>
      <c r="CM125" s="9">
        <v>1099.73</v>
      </c>
      <c r="CN125" s="9">
        <v>0</v>
      </c>
      <c r="CO125" s="9">
        <v>877.22</v>
      </c>
      <c r="CP125" s="9">
        <v>0</v>
      </c>
      <c r="CQ125" s="9">
        <v>0</v>
      </c>
      <c r="CR125" s="9">
        <v>31.85</v>
      </c>
      <c r="CS125" s="9">
        <f t="shared" si="31"/>
        <v>6028.76</v>
      </c>
    </row>
    <row r="126" spans="1:97" ht="15">
      <c r="A126" s="8" t="s">
        <v>310</v>
      </c>
      <c r="B126" s="8">
        <v>50374</v>
      </c>
      <c r="C126" s="8" t="s">
        <v>18</v>
      </c>
      <c r="D126" s="8" t="s">
        <v>18</v>
      </c>
      <c r="E126" s="7" t="s">
        <v>235</v>
      </c>
      <c r="F126" s="8" t="s">
        <v>247</v>
      </c>
      <c r="G126" s="8" t="s">
        <v>270</v>
      </c>
      <c r="H126" s="8" t="s">
        <v>129</v>
      </c>
      <c r="I126" s="9">
        <f t="shared" si="25"/>
        <v>12373.46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12373.46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f t="shared" si="17"/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f t="shared" si="26"/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f t="shared" si="27"/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9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f t="shared" si="20"/>
        <v>0</v>
      </c>
      <c r="BA126" s="9">
        <v>0</v>
      </c>
      <c r="BB126" s="9">
        <v>0</v>
      </c>
      <c r="BC126" s="9">
        <v>0</v>
      </c>
      <c r="BD126" s="9">
        <v>0</v>
      </c>
      <c r="BE126" s="9">
        <v>0</v>
      </c>
      <c r="BF126" s="9">
        <v>0</v>
      </c>
      <c r="BG126" s="9">
        <v>0</v>
      </c>
      <c r="BH126" s="9">
        <v>0</v>
      </c>
      <c r="BI126" s="9">
        <f t="shared" si="28"/>
        <v>0</v>
      </c>
      <c r="BJ126" s="9">
        <v>0</v>
      </c>
      <c r="BK126" s="9">
        <f t="shared" si="29"/>
        <v>12373.46</v>
      </c>
      <c r="BL126" s="9">
        <f t="shared" si="30"/>
        <v>3201.18</v>
      </c>
      <c r="BM126" s="9">
        <v>0</v>
      </c>
      <c r="BN126" s="9">
        <v>0</v>
      </c>
      <c r="BO126" s="9">
        <v>0</v>
      </c>
      <c r="BP126" s="9">
        <v>0</v>
      </c>
      <c r="BQ126" s="9">
        <v>0</v>
      </c>
      <c r="BR126" s="9">
        <v>0</v>
      </c>
      <c r="BS126" s="9">
        <v>0</v>
      </c>
      <c r="BT126" s="9">
        <v>0</v>
      </c>
      <c r="BU126" s="9">
        <v>0</v>
      </c>
      <c r="BV126" s="9">
        <v>0</v>
      </c>
      <c r="BW126" s="9">
        <v>0</v>
      </c>
      <c r="BX126" s="9">
        <v>0</v>
      </c>
      <c r="BY126" s="9">
        <v>0</v>
      </c>
      <c r="BZ126" s="9">
        <v>0</v>
      </c>
      <c r="CA126" s="9">
        <v>0</v>
      </c>
      <c r="CB126" s="9">
        <v>0</v>
      </c>
      <c r="CC126" s="9">
        <v>0</v>
      </c>
      <c r="CD126" s="9">
        <v>0</v>
      </c>
      <c r="CE126" s="9">
        <v>0</v>
      </c>
      <c r="CF126" s="9">
        <v>0</v>
      </c>
      <c r="CG126" s="9">
        <v>0</v>
      </c>
      <c r="CH126" s="9">
        <v>0</v>
      </c>
      <c r="CI126" s="9">
        <v>0</v>
      </c>
      <c r="CJ126" s="9">
        <v>0</v>
      </c>
      <c r="CK126" s="9">
        <v>0</v>
      </c>
      <c r="CL126" s="9">
        <v>0</v>
      </c>
      <c r="CM126" s="9">
        <v>2292.11</v>
      </c>
      <c r="CN126" s="9">
        <v>0</v>
      </c>
      <c r="CO126" s="9">
        <v>877.22</v>
      </c>
      <c r="CP126" s="9">
        <v>0</v>
      </c>
      <c r="CQ126" s="9">
        <v>0</v>
      </c>
      <c r="CR126" s="9">
        <v>31.85</v>
      </c>
      <c r="CS126" s="9">
        <f t="shared" si="31"/>
        <v>9172.279999999999</v>
      </c>
    </row>
    <row r="127" spans="1:97" ht="15">
      <c r="A127" s="8" t="s">
        <v>61</v>
      </c>
      <c r="B127" s="8">
        <v>70002</v>
      </c>
      <c r="C127" s="8" t="s">
        <v>62</v>
      </c>
      <c r="D127" s="8" t="s">
        <v>62</v>
      </c>
      <c r="E127" s="7" t="s">
        <v>235</v>
      </c>
      <c r="F127" s="7" t="s">
        <v>278</v>
      </c>
      <c r="G127" s="8" t="s">
        <v>279</v>
      </c>
      <c r="H127" s="8" t="s">
        <v>63</v>
      </c>
      <c r="I127" s="9">
        <f t="shared" si="25"/>
        <v>5167.36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5167.36</v>
      </c>
      <c r="X127" s="9">
        <v>0</v>
      </c>
      <c r="Y127" s="9">
        <v>0</v>
      </c>
      <c r="Z127" s="9">
        <f t="shared" si="17"/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f t="shared" si="26"/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v>0</v>
      </c>
      <c r="AL127" s="9">
        <v>0</v>
      </c>
      <c r="AM127" s="9">
        <f t="shared" si="27"/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9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f t="shared" si="20"/>
        <v>0</v>
      </c>
      <c r="BA127" s="9">
        <v>0</v>
      </c>
      <c r="BB127" s="9">
        <v>0</v>
      </c>
      <c r="BC127" s="9">
        <v>0</v>
      </c>
      <c r="BD127" s="9">
        <v>0</v>
      </c>
      <c r="BE127" s="9">
        <v>0</v>
      </c>
      <c r="BF127" s="9">
        <v>0</v>
      </c>
      <c r="BG127" s="9">
        <v>0</v>
      </c>
      <c r="BH127" s="9">
        <v>0</v>
      </c>
      <c r="BI127" s="9">
        <f t="shared" si="28"/>
        <v>0</v>
      </c>
      <c r="BJ127" s="9">
        <v>0</v>
      </c>
      <c r="BK127" s="9">
        <f t="shared" si="29"/>
        <v>5167.36</v>
      </c>
      <c r="BL127" s="9">
        <f t="shared" si="30"/>
        <v>551.66</v>
      </c>
      <c r="BM127" s="9">
        <v>0</v>
      </c>
      <c r="BN127" s="9">
        <v>0</v>
      </c>
      <c r="BO127" s="9">
        <v>0</v>
      </c>
      <c r="BP127" s="9">
        <v>0</v>
      </c>
      <c r="BQ127" s="9">
        <v>0</v>
      </c>
      <c r="BR127" s="9">
        <v>0</v>
      </c>
      <c r="BS127" s="9">
        <v>0</v>
      </c>
      <c r="BT127" s="9">
        <v>0</v>
      </c>
      <c r="BU127" s="9">
        <v>0</v>
      </c>
      <c r="BV127" s="9">
        <v>0</v>
      </c>
      <c r="BW127" s="9">
        <v>0</v>
      </c>
      <c r="BX127" s="9">
        <v>0</v>
      </c>
      <c r="BY127" s="9">
        <v>0</v>
      </c>
      <c r="BZ127" s="9">
        <v>0</v>
      </c>
      <c r="CA127" s="9">
        <v>0</v>
      </c>
      <c r="CB127" s="9">
        <v>0</v>
      </c>
      <c r="CC127" s="9">
        <v>0</v>
      </c>
      <c r="CD127" s="9">
        <v>0</v>
      </c>
      <c r="CE127" s="9">
        <v>0</v>
      </c>
      <c r="CF127" s="9">
        <v>0</v>
      </c>
      <c r="CG127" s="9">
        <v>0</v>
      </c>
      <c r="CH127" s="9">
        <v>0</v>
      </c>
      <c r="CI127" s="9">
        <v>0</v>
      </c>
      <c r="CJ127" s="9">
        <v>0</v>
      </c>
      <c r="CK127" s="9">
        <v>0</v>
      </c>
      <c r="CL127" s="9">
        <v>0</v>
      </c>
      <c r="CM127" s="9">
        <v>551.66</v>
      </c>
      <c r="CN127" s="9">
        <v>0</v>
      </c>
      <c r="CO127" s="9">
        <v>0</v>
      </c>
      <c r="CP127" s="9">
        <v>0</v>
      </c>
      <c r="CQ127" s="9">
        <v>0</v>
      </c>
      <c r="CR127" s="9">
        <v>0</v>
      </c>
      <c r="CS127" s="9">
        <f t="shared" si="31"/>
        <v>4615.7</v>
      </c>
    </row>
    <row r="128" spans="1:97" ht="15">
      <c r="A128" s="8" t="s">
        <v>68</v>
      </c>
      <c r="B128" s="8">
        <v>70014</v>
      </c>
      <c r="C128" s="8" t="s">
        <v>69</v>
      </c>
      <c r="D128" s="8" t="s">
        <v>69</v>
      </c>
      <c r="E128" s="7" t="s">
        <v>235</v>
      </c>
      <c r="F128" s="7" t="s">
        <v>278</v>
      </c>
      <c r="G128" s="8" t="s">
        <v>280</v>
      </c>
      <c r="H128" s="8" t="s">
        <v>70</v>
      </c>
      <c r="I128" s="9">
        <f t="shared" si="25"/>
        <v>5167.36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5167.36</v>
      </c>
      <c r="X128" s="9">
        <v>0</v>
      </c>
      <c r="Y128" s="9">
        <v>0</v>
      </c>
      <c r="Z128" s="9">
        <f t="shared" si="17"/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f t="shared" si="26"/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f t="shared" si="27"/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9">
        <v>0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f t="shared" si="20"/>
        <v>0</v>
      </c>
      <c r="BA128" s="9">
        <v>0</v>
      </c>
      <c r="BB128" s="9">
        <v>0</v>
      </c>
      <c r="BC128" s="9">
        <v>0</v>
      </c>
      <c r="BD128" s="9">
        <v>0</v>
      </c>
      <c r="BE128" s="9">
        <v>0</v>
      </c>
      <c r="BF128" s="9">
        <v>0</v>
      </c>
      <c r="BG128" s="9">
        <v>0</v>
      </c>
      <c r="BH128" s="9">
        <v>0</v>
      </c>
      <c r="BI128" s="9">
        <f t="shared" si="28"/>
        <v>0</v>
      </c>
      <c r="BJ128" s="9">
        <v>0</v>
      </c>
      <c r="BK128" s="9">
        <f t="shared" si="29"/>
        <v>5167.36</v>
      </c>
      <c r="BL128" s="9">
        <f t="shared" si="30"/>
        <v>967.04</v>
      </c>
      <c r="BM128" s="9">
        <v>0</v>
      </c>
      <c r="BN128" s="9">
        <v>0</v>
      </c>
      <c r="BO128" s="9">
        <v>0</v>
      </c>
      <c r="BP128" s="9">
        <v>0</v>
      </c>
      <c r="BQ128" s="9">
        <v>0</v>
      </c>
      <c r="BR128" s="9">
        <v>0</v>
      </c>
      <c r="BS128" s="9">
        <v>0</v>
      </c>
      <c r="BT128" s="9">
        <v>0</v>
      </c>
      <c r="BU128" s="9">
        <v>0</v>
      </c>
      <c r="BV128" s="9">
        <v>0</v>
      </c>
      <c r="BW128" s="9">
        <v>0</v>
      </c>
      <c r="BX128" s="9">
        <v>0</v>
      </c>
      <c r="BY128" s="9">
        <v>0</v>
      </c>
      <c r="BZ128" s="9">
        <v>0</v>
      </c>
      <c r="CA128" s="9">
        <v>0</v>
      </c>
      <c r="CB128" s="9">
        <v>0</v>
      </c>
      <c r="CC128" s="9">
        <v>0</v>
      </c>
      <c r="CD128" s="9">
        <v>0</v>
      </c>
      <c r="CE128" s="9">
        <v>0</v>
      </c>
      <c r="CF128" s="9">
        <v>0</v>
      </c>
      <c r="CG128" s="9">
        <v>0</v>
      </c>
      <c r="CH128" s="9">
        <v>0</v>
      </c>
      <c r="CI128" s="9">
        <v>0</v>
      </c>
      <c r="CJ128" s="9">
        <v>0</v>
      </c>
      <c r="CK128" s="9">
        <v>0</v>
      </c>
      <c r="CL128" s="9">
        <v>0</v>
      </c>
      <c r="CM128" s="9">
        <v>398.63</v>
      </c>
      <c r="CN128" s="9">
        <v>0</v>
      </c>
      <c r="CO128" s="9">
        <v>568.41</v>
      </c>
      <c r="CP128" s="9">
        <v>0</v>
      </c>
      <c r="CQ128" s="9">
        <v>0</v>
      </c>
      <c r="CR128" s="9">
        <v>0</v>
      </c>
      <c r="CS128" s="9">
        <f t="shared" si="31"/>
        <v>4200.32</v>
      </c>
    </row>
    <row r="129" spans="1:97" ht="15">
      <c r="A129" s="8" t="s">
        <v>71</v>
      </c>
      <c r="B129" s="8">
        <v>70026</v>
      </c>
      <c r="C129" s="8" t="s">
        <v>69</v>
      </c>
      <c r="D129" s="8" t="s">
        <v>69</v>
      </c>
      <c r="E129" s="7" t="s">
        <v>235</v>
      </c>
      <c r="F129" s="7" t="s">
        <v>278</v>
      </c>
      <c r="G129" s="8" t="s">
        <v>280</v>
      </c>
      <c r="H129" s="8" t="s">
        <v>70</v>
      </c>
      <c r="I129" s="9">
        <f t="shared" si="25"/>
        <v>5167.36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5167.36</v>
      </c>
      <c r="X129" s="9">
        <v>0</v>
      </c>
      <c r="Y129" s="9">
        <v>0</v>
      </c>
      <c r="Z129" s="9">
        <f t="shared" si="17"/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f t="shared" si="26"/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v>0</v>
      </c>
      <c r="AL129" s="9">
        <v>0</v>
      </c>
      <c r="AM129" s="9">
        <f t="shared" si="27"/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f t="shared" si="20"/>
        <v>0</v>
      </c>
      <c r="BA129" s="9">
        <v>0</v>
      </c>
      <c r="BB129" s="9">
        <v>0</v>
      </c>
      <c r="BC129" s="9">
        <v>0</v>
      </c>
      <c r="BD129" s="9">
        <v>0</v>
      </c>
      <c r="BE129" s="9">
        <v>0</v>
      </c>
      <c r="BF129" s="9">
        <v>0</v>
      </c>
      <c r="BG129" s="9">
        <v>0</v>
      </c>
      <c r="BH129" s="9">
        <v>0</v>
      </c>
      <c r="BI129" s="9">
        <f t="shared" si="28"/>
        <v>0</v>
      </c>
      <c r="BJ129" s="9">
        <v>0</v>
      </c>
      <c r="BK129" s="9">
        <f t="shared" si="29"/>
        <v>5167.36</v>
      </c>
      <c r="BL129" s="9">
        <f t="shared" si="30"/>
        <v>967.04</v>
      </c>
      <c r="BM129" s="9">
        <v>0</v>
      </c>
      <c r="BN129" s="9">
        <v>0</v>
      </c>
      <c r="BO129" s="9">
        <v>0</v>
      </c>
      <c r="BP129" s="9">
        <v>0</v>
      </c>
      <c r="BQ129" s="9">
        <v>0</v>
      </c>
      <c r="BR129" s="9">
        <v>0</v>
      </c>
      <c r="BS129" s="9">
        <v>0</v>
      </c>
      <c r="BT129" s="9">
        <v>0</v>
      </c>
      <c r="BU129" s="9">
        <v>0</v>
      </c>
      <c r="BV129" s="9">
        <v>0</v>
      </c>
      <c r="BW129" s="9">
        <v>0</v>
      </c>
      <c r="BX129" s="9">
        <v>0</v>
      </c>
      <c r="BY129" s="9">
        <v>0</v>
      </c>
      <c r="BZ129" s="9">
        <v>0</v>
      </c>
      <c r="CA129" s="9">
        <v>0</v>
      </c>
      <c r="CB129" s="9">
        <v>0</v>
      </c>
      <c r="CC129" s="9">
        <v>0</v>
      </c>
      <c r="CD129" s="9">
        <v>0</v>
      </c>
      <c r="CE129" s="9">
        <v>0</v>
      </c>
      <c r="CF129" s="9">
        <v>0</v>
      </c>
      <c r="CG129" s="9">
        <v>0</v>
      </c>
      <c r="CH129" s="9">
        <v>0</v>
      </c>
      <c r="CI129" s="9">
        <v>0</v>
      </c>
      <c r="CJ129" s="9">
        <v>0</v>
      </c>
      <c r="CK129" s="9">
        <v>0</v>
      </c>
      <c r="CL129" s="9">
        <v>0</v>
      </c>
      <c r="CM129" s="9">
        <v>398.63</v>
      </c>
      <c r="CN129" s="9">
        <v>0</v>
      </c>
      <c r="CO129" s="9">
        <v>568.41</v>
      </c>
      <c r="CP129" s="9">
        <v>0</v>
      </c>
      <c r="CQ129" s="9">
        <v>0</v>
      </c>
      <c r="CR129" s="9">
        <v>0</v>
      </c>
      <c r="CS129" s="9">
        <f t="shared" si="31"/>
        <v>4200.32</v>
      </c>
    </row>
    <row r="130" spans="1:97" ht="15">
      <c r="A130" s="8" t="s">
        <v>72</v>
      </c>
      <c r="B130" s="8">
        <v>70038</v>
      </c>
      <c r="C130" s="8" t="s">
        <v>69</v>
      </c>
      <c r="D130" s="8" t="s">
        <v>69</v>
      </c>
      <c r="E130" s="7" t="s">
        <v>235</v>
      </c>
      <c r="F130" s="7" t="s">
        <v>278</v>
      </c>
      <c r="G130" s="8" t="s">
        <v>280</v>
      </c>
      <c r="H130" s="8" t="s">
        <v>70</v>
      </c>
      <c r="I130" s="9">
        <f t="shared" si="25"/>
        <v>5167.36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5167.36</v>
      </c>
      <c r="X130" s="9">
        <v>0</v>
      </c>
      <c r="Y130" s="9">
        <v>0</v>
      </c>
      <c r="Z130" s="9">
        <f t="shared" si="17"/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f t="shared" si="26"/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f t="shared" si="27"/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f t="shared" si="20"/>
        <v>0</v>
      </c>
      <c r="BA130" s="9">
        <v>0</v>
      </c>
      <c r="BB130" s="9">
        <v>0</v>
      </c>
      <c r="BC130" s="9">
        <v>0</v>
      </c>
      <c r="BD130" s="9">
        <v>0</v>
      </c>
      <c r="BE130" s="9">
        <v>0</v>
      </c>
      <c r="BF130" s="9">
        <v>0</v>
      </c>
      <c r="BG130" s="9">
        <v>0</v>
      </c>
      <c r="BH130" s="9">
        <v>0</v>
      </c>
      <c r="BI130" s="9">
        <f t="shared" si="28"/>
        <v>0</v>
      </c>
      <c r="BJ130" s="9">
        <v>0</v>
      </c>
      <c r="BK130" s="9">
        <f t="shared" si="29"/>
        <v>5167.36</v>
      </c>
      <c r="BL130" s="9">
        <f t="shared" si="30"/>
        <v>967.04</v>
      </c>
      <c r="BM130" s="9">
        <v>0</v>
      </c>
      <c r="BN130" s="9">
        <v>0</v>
      </c>
      <c r="BO130" s="9">
        <v>0</v>
      </c>
      <c r="BP130" s="9">
        <v>0</v>
      </c>
      <c r="BQ130" s="9">
        <v>0</v>
      </c>
      <c r="BR130" s="9">
        <v>0</v>
      </c>
      <c r="BS130" s="9">
        <v>0</v>
      </c>
      <c r="BT130" s="9">
        <v>0</v>
      </c>
      <c r="BU130" s="9">
        <v>0</v>
      </c>
      <c r="BV130" s="9">
        <v>0</v>
      </c>
      <c r="BW130" s="9">
        <v>0</v>
      </c>
      <c r="BX130" s="9">
        <v>0</v>
      </c>
      <c r="BY130" s="9">
        <v>0</v>
      </c>
      <c r="BZ130" s="9">
        <v>0</v>
      </c>
      <c r="CA130" s="9">
        <v>0</v>
      </c>
      <c r="CB130" s="9">
        <v>0</v>
      </c>
      <c r="CC130" s="9">
        <v>0</v>
      </c>
      <c r="CD130" s="9">
        <v>0</v>
      </c>
      <c r="CE130" s="9">
        <v>0</v>
      </c>
      <c r="CF130" s="9">
        <v>0</v>
      </c>
      <c r="CG130" s="9">
        <v>0</v>
      </c>
      <c r="CH130" s="9">
        <v>0</v>
      </c>
      <c r="CI130" s="9">
        <v>0</v>
      </c>
      <c r="CJ130" s="9">
        <v>0</v>
      </c>
      <c r="CK130" s="9">
        <v>0</v>
      </c>
      <c r="CL130" s="9">
        <v>0</v>
      </c>
      <c r="CM130" s="9">
        <v>398.63</v>
      </c>
      <c r="CN130" s="9">
        <v>0</v>
      </c>
      <c r="CO130" s="9">
        <v>568.41</v>
      </c>
      <c r="CP130" s="9">
        <v>0</v>
      </c>
      <c r="CQ130" s="9">
        <v>0</v>
      </c>
      <c r="CR130" s="9">
        <v>0</v>
      </c>
      <c r="CS130" s="9">
        <f t="shared" si="31"/>
        <v>4200.32</v>
      </c>
    </row>
    <row r="131" spans="1:97" ht="15">
      <c r="A131" s="8" t="s">
        <v>64</v>
      </c>
      <c r="B131" s="8">
        <v>70040</v>
      </c>
      <c r="C131" s="8" t="s">
        <v>62</v>
      </c>
      <c r="D131" s="8" t="s">
        <v>62</v>
      </c>
      <c r="E131" s="7" t="s">
        <v>235</v>
      </c>
      <c r="F131" s="7" t="s">
        <v>278</v>
      </c>
      <c r="G131" s="8" t="s">
        <v>279</v>
      </c>
      <c r="H131" s="8" t="s">
        <v>63</v>
      </c>
      <c r="I131" s="9">
        <f t="shared" si="25"/>
        <v>5167.36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5167.36</v>
      </c>
      <c r="X131" s="9">
        <v>0</v>
      </c>
      <c r="Y131" s="9">
        <v>0</v>
      </c>
      <c r="Z131" s="9">
        <f t="shared" si="17"/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f t="shared" si="26"/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f t="shared" si="27"/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f t="shared" si="20"/>
        <v>0</v>
      </c>
      <c r="BA131" s="9">
        <v>0</v>
      </c>
      <c r="BB131" s="9">
        <v>0</v>
      </c>
      <c r="BC131" s="9">
        <v>0</v>
      </c>
      <c r="BD131" s="9">
        <v>0</v>
      </c>
      <c r="BE131" s="9">
        <v>0</v>
      </c>
      <c r="BF131" s="9">
        <v>0</v>
      </c>
      <c r="BG131" s="9">
        <v>0</v>
      </c>
      <c r="BH131" s="9">
        <v>0</v>
      </c>
      <c r="BI131" s="9">
        <f t="shared" si="28"/>
        <v>0</v>
      </c>
      <c r="BJ131" s="9">
        <v>0</v>
      </c>
      <c r="BK131" s="9">
        <f t="shared" si="29"/>
        <v>5167.36</v>
      </c>
      <c r="BL131" s="9">
        <f t="shared" si="30"/>
        <v>551.66</v>
      </c>
      <c r="BM131" s="9">
        <v>0</v>
      </c>
      <c r="BN131" s="9">
        <v>0</v>
      </c>
      <c r="BO131" s="9">
        <v>0</v>
      </c>
      <c r="BP131" s="9">
        <v>0</v>
      </c>
      <c r="BQ131" s="9">
        <v>0</v>
      </c>
      <c r="BR131" s="9">
        <v>0</v>
      </c>
      <c r="BS131" s="9">
        <v>0</v>
      </c>
      <c r="BT131" s="9">
        <v>0</v>
      </c>
      <c r="BU131" s="9">
        <v>0</v>
      </c>
      <c r="BV131" s="9">
        <v>0</v>
      </c>
      <c r="BW131" s="9">
        <v>0</v>
      </c>
      <c r="BX131" s="9">
        <v>0</v>
      </c>
      <c r="BY131" s="9">
        <v>0</v>
      </c>
      <c r="BZ131" s="9">
        <v>0</v>
      </c>
      <c r="CA131" s="9">
        <v>0</v>
      </c>
      <c r="CB131" s="9">
        <v>0</v>
      </c>
      <c r="CC131" s="9">
        <v>0</v>
      </c>
      <c r="CD131" s="9">
        <v>0</v>
      </c>
      <c r="CE131" s="9">
        <v>0</v>
      </c>
      <c r="CF131" s="9">
        <v>0</v>
      </c>
      <c r="CG131" s="9">
        <v>0</v>
      </c>
      <c r="CH131" s="9">
        <v>0</v>
      </c>
      <c r="CI131" s="9">
        <v>0</v>
      </c>
      <c r="CJ131" s="9">
        <v>0</v>
      </c>
      <c r="CK131" s="9">
        <v>0</v>
      </c>
      <c r="CL131" s="9">
        <v>0</v>
      </c>
      <c r="CM131" s="9">
        <v>551.66</v>
      </c>
      <c r="CN131" s="9">
        <v>0</v>
      </c>
      <c r="CO131" s="9">
        <v>0</v>
      </c>
      <c r="CP131" s="9">
        <v>0</v>
      </c>
      <c r="CQ131" s="9">
        <v>0</v>
      </c>
      <c r="CR131" s="9">
        <v>0</v>
      </c>
      <c r="CS131" s="9">
        <f t="shared" si="31"/>
        <v>4615.7</v>
      </c>
    </row>
    <row r="132" spans="1:97" ht="15">
      <c r="A132" s="8" t="s">
        <v>65</v>
      </c>
      <c r="B132" s="8">
        <v>70063</v>
      </c>
      <c r="C132" s="8" t="s">
        <v>62</v>
      </c>
      <c r="D132" s="8" t="s">
        <v>62</v>
      </c>
      <c r="E132" s="7" t="s">
        <v>235</v>
      </c>
      <c r="F132" s="7" t="s">
        <v>278</v>
      </c>
      <c r="G132" s="8" t="s">
        <v>279</v>
      </c>
      <c r="H132" s="8" t="s">
        <v>63</v>
      </c>
      <c r="I132" s="9">
        <f t="shared" si="25"/>
        <v>5167.36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5167.36</v>
      </c>
      <c r="X132" s="9">
        <v>0</v>
      </c>
      <c r="Y132" s="9">
        <v>0</v>
      </c>
      <c r="Z132" s="9">
        <f t="shared" si="17"/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f t="shared" si="26"/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f t="shared" si="27"/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9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f t="shared" si="20"/>
        <v>0</v>
      </c>
      <c r="BA132" s="9">
        <v>0</v>
      </c>
      <c r="BB132" s="9">
        <v>0</v>
      </c>
      <c r="BC132" s="9">
        <v>0</v>
      </c>
      <c r="BD132" s="9">
        <v>0</v>
      </c>
      <c r="BE132" s="9">
        <v>0</v>
      </c>
      <c r="BF132" s="9">
        <v>0</v>
      </c>
      <c r="BG132" s="9">
        <v>0</v>
      </c>
      <c r="BH132" s="9">
        <v>0</v>
      </c>
      <c r="BI132" s="9">
        <f t="shared" si="28"/>
        <v>0</v>
      </c>
      <c r="BJ132" s="9">
        <v>0</v>
      </c>
      <c r="BK132" s="9">
        <f t="shared" si="29"/>
        <v>5167.36</v>
      </c>
      <c r="BL132" s="9">
        <f t="shared" si="30"/>
        <v>967.04</v>
      </c>
      <c r="BM132" s="9">
        <v>0</v>
      </c>
      <c r="BN132" s="9">
        <v>0</v>
      </c>
      <c r="BO132" s="9">
        <v>0</v>
      </c>
      <c r="BP132" s="9">
        <v>0</v>
      </c>
      <c r="BQ132" s="9">
        <v>0</v>
      </c>
      <c r="BR132" s="9">
        <v>0</v>
      </c>
      <c r="BS132" s="9">
        <v>0</v>
      </c>
      <c r="BT132" s="9">
        <v>0</v>
      </c>
      <c r="BU132" s="9">
        <v>0</v>
      </c>
      <c r="BV132" s="9">
        <v>0</v>
      </c>
      <c r="BW132" s="9">
        <v>0</v>
      </c>
      <c r="BX132" s="9">
        <v>0</v>
      </c>
      <c r="BY132" s="9">
        <v>0</v>
      </c>
      <c r="BZ132" s="9">
        <v>0</v>
      </c>
      <c r="CA132" s="9">
        <v>0</v>
      </c>
      <c r="CB132" s="9">
        <v>0</v>
      </c>
      <c r="CC132" s="9">
        <v>0</v>
      </c>
      <c r="CD132" s="9">
        <v>0</v>
      </c>
      <c r="CE132" s="9">
        <v>0</v>
      </c>
      <c r="CF132" s="9">
        <v>0</v>
      </c>
      <c r="CG132" s="9">
        <v>0</v>
      </c>
      <c r="CH132" s="9">
        <v>0</v>
      </c>
      <c r="CI132" s="9">
        <v>0</v>
      </c>
      <c r="CJ132" s="9">
        <v>0</v>
      </c>
      <c r="CK132" s="9">
        <v>0</v>
      </c>
      <c r="CL132" s="9">
        <v>0</v>
      </c>
      <c r="CM132" s="9">
        <v>398.63</v>
      </c>
      <c r="CN132" s="9">
        <v>0</v>
      </c>
      <c r="CO132" s="9">
        <v>568.41</v>
      </c>
      <c r="CP132" s="9">
        <v>0</v>
      </c>
      <c r="CQ132" s="9">
        <v>0</v>
      </c>
      <c r="CR132" s="9">
        <v>0</v>
      </c>
      <c r="CS132" s="9">
        <f t="shared" si="31"/>
        <v>4200.32</v>
      </c>
    </row>
    <row r="133" spans="1:97" ht="15">
      <c r="A133" s="8" t="s">
        <v>53</v>
      </c>
      <c r="B133" s="8">
        <v>70087</v>
      </c>
      <c r="C133" s="8" t="s">
        <v>54</v>
      </c>
      <c r="D133" s="8" t="s">
        <v>54</v>
      </c>
      <c r="E133" s="7" t="s">
        <v>235</v>
      </c>
      <c r="F133" s="7" t="s">
        <v>278</v>
      </c>
      <c r="G133" s="8" t="s">
        <v>281</v>
      </c>
      <c r="H133" s="8" t="s">
        <v>55</v>
      </c>
      <c r="I133" s="9">
        <f t="shared" si="25"/>
        <v>5167.36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5167.36</v>
      </c>
      <c r="X133" s="9">
        <v>0</v>
      </c>
      <c r="Y133" s="9">
        <v>0</v>
      </c>
      <c r="Z133" s="9">
        <f aca="true" t="shared" si="32" ref="Z133:Z149">SUM(AA133:AD133)</f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f t="shared" si="26"/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f t="shared" si="27"/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9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f aca="true" t="shared" si="33" ref="AZ133:AZ149">SUM(BA133:BH133)</f>
        <v>0</v>
      </c>
      <c r="BA133" s="9">
        <v>0</v>
      </c>
      <c r="BB133" s="9">
        <v>0</v>
      </c>
      <c r="BC133" s="9">
        <v>0</v>
      </c>
      <c r="BD133" s="9">
        <v>0</v>
      </c>
      <c r="BE133" s="9">
        <v>0</v>
      </c>
      <c r="BF133" s="9">
        <v>0</v>
      </c>
      <c r="BG133" s="9">
        <v>0</v>
      </c>
      <c r="BH133" s="9">
        <v>0</v>
      </c>
      <c r="BI133" s="9">
        <f t="shared" si="28"/>
        <v>0</v>
      </c>
      <c r="BJ133" s="9">
        <v>0</v>
      </c>
      <c r="BK133" s="9">
        <f t="shared" si="29"/>
        <v>5167.36</v>
      </c>
      <c r="BL133" s="9">
        <f t="shared" si="30"/>
        <v>967.04</v>
      </c>
      <c r="BM133" s="9">
        <v>0</v>
      </c>
      <c r="BN133" s="9">
        <v>0</v>
      </c>
      <c r="BO133" s="9">
        <v>0</v>
      </c>
      <c r="BP133" s="9">
        <v>0</v>
      </c>
      <c r="BQ133" s="9">
        <v>0</v>
      </c>
      <c r="BR133" s="9">
        <v>0</v>
      </c>
      <c r="BS133" s="9">
        <v>0</v>
      </c>
      <c r="BT133" s="9">
        <v>0</v>
      </c>
      <c r="BU133" s="9">
        <v>0</v>
      </c>
      <c r="BV133" s="9">
        <v>0</v>
      </c>
      <c r="BW133" s="9">
        <v>0</v>
      </c>
      <c r="BX133" s="9">
        <v>0</v>
      </c>
      <c r="BY133" s="9">
        <v>0</v>
      </c>
      <c r="BZ133" s="9">
        <v>0</v>
      </c>
      <c r="CA133" s="9">
        <v>0</v>
      </c>
      <c r="CB133" s="9">
        <v>0</v>
      </c>
      <c r="CC133" s="9">
        <v>0</v>
      </c>
      <c r="CD133" s="9">
        <v>0</v>
      </c>
      <c r="CE133" s="9">
        <v>0</v>
      </c>
      <c r="CF133" s="9">
        <v>0</v>
      </c>
      <c r="CG133" s="9">
        <v>0</v>
      </c>
      <c r="CH133" s="9">
        <v>0</v>
      </c>
      <c r="CI133" s="9">
        <v>0</v>
      </c>
      <c r="CJ133" s="9">
        <v>0</v>
      </c>
      <c r="CK133" s="9">
        <v>0</v>
      </c>
      <c r="CL133" s="9">
        <v>0</v>
      </c>
      <c r="CM133" s="9">
        <v>398.63</v>
      </c>
      <c r="CN133" s="9">
        <v>0</v>
      </c>
      <c r="CO133" s="9">
        <v>568.41</v>
      </c>
      <c r="CP133" s="9">
        <v>0</v>
      </c>
      <c r="CQ133" s="9">
        <v>0</v>
      </c>
      <c r="CR133" s="9">
        <v>0</v>
      </c>
      <c r="CS133" s="9">
        <f t="shared" si="31"/>
        <v>4200.32</v>
      </c>
    </row>
    <row r="134" spans="1:97" ht="15">
      <c r="A134" s="8" t="s">
        <v>66</v>
      </c>
      <c r="B134" s="8">
        <v>70105</v>
      </c>
      <c r="C134" s="8" t="s">
        <v>62</v>
      </c>
      <c r="D134" s="8" t="s">
        <v>62</v>
      </c>
      <c r="E134" s="7" t="s">
        <v>235</v>
      </c>
      <c r="F134" s="7" t="s">
        <v>278</v>
      </c>
      <c r="G134" s="8" t="s">
        <v>279</v>
      </c>
      <c r="H134" s="8" t="s">
        <v>63</v>
      </c>
      <c r="I134" s="9">
        <f t="shared" si="25"/>
        <v>5167.36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5167.36</v>
      </c>
      <c r="X134" s="9">
        <v>0</v>
      </c>
      <c r="Y134" s="9">
        <v>0</v>
      </c>
      <c r="Z134" s="9">
        <f t="shared" si="32"/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f t="shared" si="26"/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f t="shared" si="27"/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9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f t="shared" si="33"/>
        <v>0</v>
      </c>
      <c r="BA134" s="9">
        <v>0</v>
      </c>
      <c r="BB134" s="9">
        <v>0</v>
      </c>
      <c r="BC134" s="9">
        <v>0</v>
      </c>
      <c r="BD134" s="9">
        <v>0</v>
      </c>
      <c r="BE134" s="9">
        <v>0</v>
      </c>
      <c r="BF134" s="9">
        <v>0</v>
      </c>
      <c r="BG134" s="9">
        <v>0</v>
      </c>
      <c r="BH134" s="9">
        <v>0</v>
      </c>
      <c r="BI134" s="9">
        <f t="shared" si="28"/>
        <v>0</v>
      </c>
      <c r="BJ134" s="9">
        <v>0</v>
      </c>
      <c r="BK134" s="9">
        <f t="shared" si="29"/>
        <v>5167.36</v>
      </c>
      <c r="BL134" s="9">
        <f t="shared" si="30"/>
        <v>967.04</v>
      </c>
      <c r="BM134" s="9">
        <v>0</v>
      </c>
      <c r="BN134" s="9">
        <v>0</v>
      </c>
      <c r="BO134" s="9">
        <v>0</v>
      </c>
      <c r="BP134" s="9">
        <v>0</v>
      </c>
      <c r="BQ134" s="9">
        <v>0</v>
      </c>
      <c r="BR134" s="9">
        <v>0</v>
      </c>
      <c r="BS134" s="9">
        <v>0</v>
      </c>
      <c r="BT134" s="9">
        <v>0</v>
      </c>
      <c r="BU134" s="9">
        <v>0</v>
      </c>
      <c r="BV134" s="9">
        <v>0</v>
      </c>
      <c r="BW134" s="9">
        <v>0</v>
      </c>
      <c r="BX134" s="9">
        <v>0</v>
      </c>
      <c r="BY134" s="9">
        <v>0</v>
      </c>
      <c r="BZ134" s="9">
        <v>0</v>
      </c>
      <c r="CA134" s="9">
        <v>0</v>
      </c>
      <c r="CB134" s="9">
        <v>0</v>
      </c>
      <c r="CC134" s="9">
        <v>0</v>
      </c>
      <c r="CD134" s="9">
        <v>0</v>
      </c>
      <c r="CE134" s="9">
        <v>0</v>
      </c>
      <c r="CF134" s="9">
        <v>0</v>
      </c>
      <c r="CG134" s="9">
        <v>0</v>
      </c>
      <c r="CH134" s="9">
        <v>0</v>
      </c>
      <c r="CI134" s="9">
        <v>0</v>
      </c>
      <c r="CJ134" s="9">
        <v>0</v>
      </c>
      <c r="CK134" s="9">
        <v>0</v>
      </c>
      <c r="CL134" s="9">
        <v>0</v>
      </c>
      <c r="CM134" s="9">
        <v>398.63</v>
      </c>
      <c r="CN134" s="9">
        <v>0</v>
      </c>
      <c r="CO134" s="9">
        <v>568.41</v>
      </c>
      <c r="CP134" s="9">
        <v>0</v>
      </c>
      <c r="CQ134" s="9">
        <v>0</v>
      </c>
      <c r="CR134" s="9">
        <v>0</v>
      </c>
      <c r="CS134" s="9">
        <f t="shared" si="31"/>
        <v>4200.32</v>
      </c>
    </row>
    <row r="135" spans="1:97" ht="15">
      <c r="A135" s="8" t="s">
        <v>26</v>
      </c>
      <c r="B135" s="8">
        <v>70117</v>
      </c>
      <c r="C135" s="8" t="s">
        <v>62</v>
      </c>
      <c r="D135" s="8" t="s">
        <v>62</v>
      </c>
      <c r="E135" s="7" t="s">
        <v>235</v>
      </c>
      <c r="F135" s="7" t="s">
        <v>278</v>
      </c>
      <c r="G135" s="8" t="s">
        <v>279</v>
      </c>
      <c r="H135" s="8" t="s">
        <v>63</v>
      </c>
      <c r="I135" s="9">
        <f t="shared" si="25"/>
        <v>5167.36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5167.36</v>
      </c>
      <c r="X135" s="9">
        <v>0</v>
      </c>
      <c r="Y135" s="9">
        <v>0</v>
      </c>
      <c r="Z135" s="9">
        <f t="shared" si="32"/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f t="shared" si="26"/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f t="shared" si="27"/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9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f t="shared" si="33"/>
        <v>0</v>
      </c>
      <c r="BA135" s="9">
        <v>0</v>
      </c>
      <c r="BB135" s="9">
        <v>0</v>
      </c>
      <c r="BC135" s="9">
        <v>0</v>
      </c>
      <c r="BD135" s="9">
        <v>0</v>
      </c>
      <c r="BE135" s="9">
        <v>0</v>
      </c>
      <c r="BF135" s="9">
        <v>0</v>
      </c>
      <c r="BG135" s="9">
        <v>0</v>
      </c>
      <c r="BH135" s="9">
        <v>0</v>
      </c>
      <c r="BI135" s="9">
        <f t="shared" si="28"/>
        <v>0</v>
      </c>
      <c r="BJ135" s="9">
        <v>0</v>
      </c>
      <c r="BK135" s="9">
        <f t="shared" si="29"/>
        <v>5167.36</v>
      </c>
      <c r="BL135" s="9">
        <f t="shared" si="30"/>
        <v>551.66</v>
      </c>
      <c r="BM135" s="9">
        <v>0</v>
      </c>
      <c r="BN135" s="9">
        <v>0</v>
      </c>
      <c r="BO135" s="9">
        <v>0</v>
      </c>
      <c r="BP135" s="9">
        <v>0</v>
      </c>
      <c r="BQ135" s="9">
        <v>0</v>
      </c>
      <c r="BR135" s="9">
        <v>0</v>
      </c>
      <c r="BS135" s="9">
        <v>0</v>
      </c>
      <c r="BT135" s="9">
        <v>0</v>
      </c>
      <c r="BU135" s="9">
        <v>0</v>
      </c>
      <c r="BV135" s="9">
        <v>0</v>
      </c>
      <c r="BW135" s="9">
        <v>0</v>
      </c>
      <c r="BX135" s="9">
        <v>0</v>
      </c>
      <c r="BY135" s="9">
        <v>0</v>
      </c>
      <c r="BZ135" s="9">
        <v>0</v>
      </c>
      <c r="CA135" s="9">
        <v>0</v>
      </c>
      <c r="CB135" s="9">
        <v>0</v>
      </c>
      <c r="CC135" s="9">
        <v>0</v>
      </c>
      <c r="CD135" s="9">
        <v>0</v>
      </c>
      <c r="CE135" s="9">
        <v>0</v>
      </c>
      <c r="CF135" s="9">
        <v>0</v>
      </c>
      <c r="CG135" s="9">
        <v>0</v>
      </c>
      <c r="CH135" s="9">
        <v>0</v>
      </c>
      <c r="CI135" s="9">
        <v>0</v>
      </c>
      <c r="CJ135" s="9">
        <v>0</v>
      </c>
      <c r="CK135" s="9">
        <v>0</v>
      </c>
      <c r="CL135" s="9">
        <v>0</v>
      </c>
      <c r="CM135" s="9">
        <v>551.66</v>
      </c>
      <c r="CN135" s="9">
        <v>0</v>
      </c>
      <c r="CO135" s="9">
        <v>0</v>
      </c>
      <c r="CP135" s="9">
        <v>0</v>
      </c>
      <c r="CQ135" s="9">
        <v>0</v>
      </c>
      <c r="CR135" s="9">
        <v>0</v>
      </c>
      <c r="CS135" s="9">
        <f t="shared" si="31"/>
        <v>4615.7</v>
      </c>
    </row>
    <row r="136" spans="1:97" ht="15">
      <c r="A136" s="8" t="s">
        <v>67</v>
      </c>
      <c r="B136" s="8">
        <v>70129</v>
      </c>
      <c r="C136" s="8" t="s">
        <v>62</v>
      </c>
      <c r="D136" s="8" t="s">
        <v>62</v>
      </c>
      <c r="E136" s="7" t="s">
        <v>235</v>
      </c>
      <c r="F136" s="7" t="s">
        <v>278</v>
      </c>
      <c r="G136" s="8" t="s">
        <v>279</v>
      </c>
      <c r="H136" s="8" t="s">
        <v>63</v>
      </c>
      <c r="I136" s="9">
        <f aca="true" t="shared" si="34" ref="I136:I152">SUM(J136:Y136)</f>
        <v>5167.36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5167.36</v>
      </c>
      <c r="X136" s="9">
        <v>0</v>
      </c>
      <c r="Y136" s="9">
        <v>0</v>
      </c>
      <c r="Z136" s="9">
        <f t="shared" si="32"/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f t="shared" si="26"/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f t="shared" si="27"/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9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f t="shared" si="33"/>
        <v>0</v>
      </c>
      <c r="BA136" s="9">
        <v>0</v>
      </c>
      <c r="BB136" s="9">
        <v>0</v>
      </c>
      <c r="BC136" s="9">
        <v>0</v>
      </c>
      <c r="BD136" s="9">
        <v>0</v>
      </c>
      <c r="BE136" s="9">
        <v>0</v>
      </c>
      <c r="BF136" s="9">
        <v>0</v>
      </c>
      <c r="BG136" s="9">
        <v>0</v>
      </c>
      <c r="BH136" s="9">
        <v>0</v>
      </c>
      <c r="BI136" s="9">
        <f t="shared" si="28"/>
        <v>0</v>
      </c>
      <c r="BJ136" s="9">
        <v>0</v>
      </c>
      <c r="BK136" s="9">
        <f t="shared" si="29"/>
        <v>5167.36</v>
      </c>
      <c r="BL136" s="9">
        <f t="shared" si="30"/>
        <v>551.66</v>
      </c>
      <c r="BM136" s="9">
        <v>0</v>
      </c>
      <c r="BN136" s="9">
        <v>0</v>
      </c>
      <c r="BO136" s="9">
        <v>0</v>
      </c>
      <c r="BP136" s="9">
        <v>0</v>
      </c>
      <c r="BQ136" s="9">
        <v>0</v>
      </c>
      <c r="BR136" s="9">
        <v>0</v>
      </c>
      <c r="BS136" s="9">
        <v>0</v>
      </c>
      <c r="BT136" s="9">
        <v>0</v>
      </c>
      <c r="BU136" s="9">
        <v>0</v>
      </c>
      <c r="BV136" s="9">
        <v>0</v>
      </c>
      <c r="BW136" s="9">
        <v>0</v>
      </c>
      <c r="BX136" s="9">
        <v>0</v>
      </c>
      <c r="BY136" s="9">
        <v>0</v>
      </c>
      <c r="BZ136" s="9">
        <v>0</v>
      </c>
      <c r="CA136" s="9">
        <v>0</v>
      </c>
      <c r="CB136" s="9">
        <v>0</v>
      </c>
      <c r="CC136" s="9">
        <v>0</v>
      </c>
      <c r="CD136" s="9">
        <v>0</v>
      </c>
      <c r="CE136" s="9">
        <v>0</v>
      </c>
      <c r="CF136" s="9">
        <v>0</v>
      </c>
      <c r="CG136" s="9">
        <v>0</v>
      </c>
      <c r="CH136" s="9">
        <v>0</v>
      </c>
      <c r="CI136" s="9">
        <v>0</v>
      </c>
      <c r="CJ136" s="9">
        <v>0</v>
      </c>
      <c r="CK136" s="9">
        <v>0</v>
      </c>
      <c r="CL136" s="9">
        <v>0</v>
      </c>
      <c r="CM136" s="9">
        <v>551.66</v>
      </c>
      <c r="CN136" s="9">
        <v>0</v>
      </c>
      <c r="CO136" s="9">
        <v>0</v>
      </c>
      <c r="CP136" s="9">
        <v>0</v>
      </c>
      <c r="CQ136" s="9">
        <v>0</v>
      </c>
      <c r="CR136" s="9">
        <v>0</v>
      </c>
      <c r="CS136" s="9">
        <f t="shared" si="31"/>
        <v>4615.7</v>
      </c>
    </row>
    <row r="137" spans="1:97" ht="15">
      <c r="A137" s="8" t="s">
        <v>57</v>
      </c>
      <c r="B137" s="8">
        <v>70130</v>
      </c>
      <c r="C137" s="8" t="s">
        <v>54</v>
      </c>
      <c r="D137" s="8" t="s">
        <v>54</v>
      </c>
      <c r="E137" s="7" t="s">
        <v>235</v>
      </c>
      <c r="F137" s="7" t="s">
        <v>278</v>
      </c>
      <c r="G137" s="8" t="s">
        <v>281</v>
      </c>
      <c r="H137" s="8" t="s">
        <v>55</v>
      </c>
      <c r="I137" s="9">
        <f t="shared" si="34"/>
        <v>5167.36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5167.36</v>
      </c>
      <c r="X137" s="9">
        <v>0</v>
      </c>
      <c r="Y137" s="9">
        <v>0</v>
      </c>
      <c r="Z137" s="9">
        <f t="shared" si="32"/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f t="shared" si="26"/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f t="shared" si="27"/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f t="shared" si="33"/>
        <v>0</v>
      </c>
      <c r="BA137" s="9">
        <v>0</v>
      </c>
      <c r="BB137" s="9">
        <v>0</v>
      </c>
      <c r="BC137" s="9">
        <v>0</v>
      </c>
      <c r="BD137" s="9">
        <v>0</v>
      </c>
      <c r="BE137" s="9">
        <v>0</v>
      </c>
      <c r="BF137" s="9">
        <v>0</v>
      </c>
      <c r="BG137" s="9">
        <v>0</v>
      </c>
      <c r="BH137" s="9">
        <v>0</v>
      </c>
      <c r="BI137" s="9">
        <f t="shared" si="28"/>
        <v>0</v>
      </c>
      <c r="BJ137" s="9">
        <v>0</v>
      </c>
      <c r="BK137" s="9">
        <f t="shared" si="29"/>
        <v>5167.36</v>
      </c>
      <c r="BL137" s="9">
        <f t="shared" si="30"/>
        <v>551.66</v>
      </c>
      <c r="BM137" s="9">
        <v>0</v>
      </c>
      <c r="BN137" s="9">
        <v>0</v>
      </c>
      <c r="BO137" s="9">
        <v>0</v>
      </c>
      <c r="BP137" s="9">
        <v>0</v>
      </c>
      <c r="BQ137" s="9">
        <v>0</v>
      </c>
      <c r="BR137" s="9">
        <v>0</v>
      </c>
      <c r="BS137" s="9">
        <v>0</v>
      </c>
      <c r="BT137" s="9">
        <v>0</v>
      </c>
      <c r="BU137" s="9">
        <v>0</v>
      </c>
      <c r="BV137" s="9">
        <v>0</v>
      </c>
      <c r="BW137" s="9">
        <v>0</v>
      </c>
      <c r="BX137" s="9">
        <v>0</v>
      </c>
      <c r="BY137" s="9">
        <v>0</v>
      </c>
      <c r="BZ137" s="9">
        <v>0</v>
      </c>
      <c r="CA137" s="9">
        <v>0</v>
      </c>
      <c r="CB137" s="9">
        <v>0</v>
      </c>
      <c r="CC137" s="9">
        <v>0</v>
      </c>
      <c r="CD137" s="9">
        <v>0</v>
      </c>
      <c r="CE137" s="9">
        <v>0</v>
      </c>
      <c r="CF137" s="9">
        <v>0</v>
      </c>
      <c r="CG137" s="9">
        <v>0</v>
      </c>
      <c r="CH137" s="9">
        <v>0</v>
      </c>
      <c r="CI137" s="9">
        <v>0</v>
      </c>
      <c r="CJ137" s="9">
        <v>0</v>
      </c>
      <c r="CK137" s="9">
        <v>0</v>
      </c>
      <c r="CL137" s="9">
        <v>0</v>
      </c>
      <c r="CM137" s="9">
        <v>551.66</v>
      </c>
      <c r="CN137" s="9">
        <v>0</v>
      </c>
      <c r="CO137" s="9">
        <v>0</v>
      </c>
      <c r="CP137" s="9">
        <v>0</v>
      </c>
      <c r="CQ137" s="9">
        <v>0</v>
      </c>
      <c r="CR137" s="9">
        <v>0</v>
      </c>
      <c r="CS137" s="9">
        <f t="shared" si="31"/>
        <v>4615.7</v>
      </c>
    </row>
    <row r="138" spans="1:97" ht="15">
      <c r="A138" s="8" t="s">
        <v>32</v>
      </c>
      <c r="B138" s="8">
        <v>70142</v>
      </c>
      <c r="C138" s="8" t="s">
        <v>62</v>
      </c>
      <c r="D138" s="8" t="s">
        <v>62</v>
      </c>
      <c r="E138" s="7" t="s">
        <v>235</v>
      </c>
      <c r="F138" s="7" t="s">
        <v>278</v>
      </c>
      <c r="G138" s="8" t="s">
        <v>279</v>
      </c>
      <c r="H138" s="8" t="s">
        <v>63</v>
      </c>
      <c r="I138" s="9">
        <f t="shared" si="34"/>
        <v>5167.36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5167.36</v>
      </c>
      <c r="X138" s="9">
        <v>0</v>
      </c>
      <c r="Y138" s="9">
        <v>0</v>
      </c>
      <c r="Z138" s="9">
        <f t="shared" si="32"/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f t="shared" si="26"/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f t="shared" si="27"/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f t="shared" si="33"/>
        <v>0</v>
      </c>
      <c r="BA138" s="9">
        <v>0</v>
      </c>
      <c r="BB138" s="9">
        <v>0</v>
      </c>
      <c r="BC138" s="9">
        <v>0</v>
      </c>
      <c r="BD138" s="9">
        <v>0</v>
      </c>
      <c r="BE138" s="9">
        <v>0</v>
      </c>
      <c r="BF138" s="9">
        <v>0</v>
      </c>
      <c r="BG138" s="9">
        <v>0</v>
      </c>
      <c r="BH138" s="9">
        <v>0</v>
      </c>
      <c r="BI138" s="9">
        <f t="shared" si="28"/>
        <v>0</v>
      </c>
      <c r="BJ138" s="9">
        <v>0</v>
      </c>
      <c r="BK138" s="9">
        <f t="shared" si="29"/>
        <v>5167.36</v>
      </c>
      <c r="BL138" s="9">
        <f t="shared" si="30"/>
        <v>551.66</v>
      </c>
      <c r="BM138" s="9">
        <v>0</v>
      </c>
      <c r="BN138" s="9">
        <v>0</v>
      </c>
      <c r="BO138" s="9">
        <v>0</v>
      </c>
      <c r="BP138" s="9">
        <v>0</v>
      </c>
      <c r="BQ138" s="9">
        <v>0</v>
      </c>
      <c r="BR138" s="9">
        <v>0</v>
      </c>
      <c r="BS138" s="9">
        <v>0</v>
      </c>
      <c r="BT138" s="9">
        <v>0</v>
      </c>
      <c r="BU138" s="9">
        <v>0</v>
      </c>
      <c r="BV138" s="9">
        <v>0</v>
      </c>
      <c r="BW138" s="9">
        <v>0</v>
      </c>
      <c r="BX138" s="9">
        <v>0</v>
      </c>
      <c r="BY138" s="9">
        <v>0</v>
      </c>
      <c r="BZ138" s="9">
        <v>0</v>
      </c>
      <c r="CA138" s="9">
        <v>0</v>
      </c>
      <c r="CB138" s="9">
        <v>0</v>
      </c>
      <c r="CC138" s="9">
        <v>0</v>
      </c>
      <c r="CD138" s="9">
        <v>0</v>
      </c>
      <c r="CE138" s="9">
        <v>0</v>
      </c>
      <c r="CF138" s="9">
        <v>0</v>
      </c>
      <c r="CG138" s="9">
        <v>0</v>
      </c>
      <c r="CH138" s="9">
        <v>0</v>
      </c>
      <c r="CI138" s="9">
        <v>0</v>
      </c>
      <c r="CJ138" s="9">
        <v>0</v>
      </c>
      <c r="CK138" s="9">
        <v>0</v>
      </c>
      <c r="CL138" s="9">
        <v>0</v>
      </c>
      <c r="CM138" s="9">
        <v>551.66</v>
      </c>
      <c r="CN138" s="9">
        <v>0</v>
      </c>
      <c r="CO138" s="9">
        <v>0</v>
      </c>
      <c r="CP138" s="9">
        <v>0</v>
      </c>
      <c r="CQ138" s="9">
        <v>0</v>
      </c>
      <c r="CR138" s="9">
        <v>0</v>
      </c>
      <c r="CS138" s="9">
        <f t="shared" si="31"/>
        <v>4615.7</v>
      </c>
    </row>
    <row r="139" spans="1:97" ht="15">
      <c r="A139" s="8" t="s">
        <v>58</v>
      </c>
      <c r="B139" s="8">
        <v>70154</v>
      </c>
      <c r="C139" s="8" t="s">
        <v>54</v>
      </c>
      <c r="D139" s="8" t="s">
        <v>54</v>
      </c>
      <c r="E139" s="7" t="s">
        <v>235</v>
      </c>
      <c r="F139" s="7" t="s">
        <v>278</v>
      </c>
      <c r="G139" s="8" t="s">
        <v>281</v>
      </c>
      <c r="H139" s="8" t="s">
        <v>55</v>
      </c>
      <c r="I139" s="9">
        <f t="shared" si="34"/>
        <v>5167.36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5167.36</v>
      </c>
      <c r="X139" s="9">
        <v>0</v>
      </c>
      <c r="Y139" s="9">
        <v>0</v>
      </c>
      <c r="Z139" s="9">
        <f t="shared" si="32"/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f>SUM(AF139:AL139)</f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9">
        <f>SUM(AN139:AY139)</f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9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f t="shared" si="33"/>
        <v>0</v>
      </c>
      <c r="BA139" s="9">
        <v>0</v>
      </c>
      <c r="BB139" s="9">
        <v>0</v>
      </c>
      <c r="BC139" s="9">
        <v>0</v>
      </c>
      <c r="BD139" s="9">
        <v>0</v>
      </c>
      <c r="BE139" s="9">
        <v>0</v>
      </c>
      <c r="BF139" s="9">
        <v>0</v>
      </c>
      <c r="BG139" s="9">
        <v>0</v>
      </c>
      <c r="BH139" s="9">
        <v>0</v>
      </c>
      <c r="BI139" s="9">
        <f>SUM(BJ139:BJ139)</f>
        <v>0</v>
      </c>
      <c r="BJ139" s="9">
        <v>0</v>
      </c>
      <c r="BK139" s="9">
        <f aca="true" t="shared" si="35" ref="BK139:BK150">BI139+AZ139+AM139+AE139+Z139+I139</f>
        <v>5167.36</v>
      </c>
      <c r="BL139" s="9">
        <f>SUM(BM139:CR139)</f>
        <v>551.66</v>
      </c>
      <c r="BM139" s="9">
        <v>0</v>
      </c>
      <c r="BN139" s="9">
        <v>0</v>
      </c>
      <c r="BO139" s="9">
        <v>0</v>
      </c>
      <c r="BP139" s="9">
        <v>0</v>
      </c>
      <c r="BQ139" s="9">
        <v>0</v>
      </c>
      <c r="BR139" s="9">
        <v>0</v>
      </c>
      <c r="BS139" s="9">
        <v>0</v>
      </c>
      <c r="BT139" s="9">
        <v>0</v>
      </c>
      <c r="BU139" s="9">
        <v>0</v>
      </c>
      <c r="BV139" s="9">
        <v>0</v>
      </c>
      <c r="BW139" s="9">
        <v>0</v>
      </c>
      <c r="BX139" s="9">
        <v>0</v>
      </c>
      <c r="BY139" s="9">
        <v>0</v>
      </c>
      <c r="BZ139" s="9">
        <v>0</v>
      </c>
      <c r="CA139" s="9">
        <v>0</v>
      </c>
      <c r="CB139" s="9">
        <v>0</v>
      </c>
      <c r="CC139" s="9">
        <v>0</v>
      </c>
      <c r="CD139" s="9">
        <v>0</v>
      </c>
      <c r="CE139" s="9">
        <v>0</v>
      </c>
      <c r="CF139" s="9">
        <v>0</v>
      </c>
      <c r="CG139" s="9">
        <v>0</v>
      </c>
      <c r="CH139" s="9">
        <v>0</v>
      </c>
      <c r="CI139" s="9">
        <v>0</v>
      </c>
      <c r="CJ139" s="9">
        <v>0</v>
      </c>
      <c r="CK139" s="9">
        <v>0</v>
      </c>
      <c r="CL139" s="9">
        <v>0</v>
      </c>
      <c r="CM139" s="9">
        <v>551.66</v>
      </c>
      <c r="CN139" s="9">
        <v>0</v>
      </c>
      <c r="CO139" s="9">
        <v>0</v>
      </c>
      <c r="CP139" s="9">
        <v>0</v>
      </c>
      <c r="CQ139" s="9">
        <v>0</v>
      </c>
      <c r="CR139" s="9">
        <v>0</v>
      </c>
      <c r="CS139" s="9">
        <f aca="true" t="shared" si="36" ref="CS139:CS150">BK139-BL139</f>
        <v>4615.7</v>
      </c>
    </row>
    <row r="140" spans="1:97" ht="15">
      <c r="A140" s="8" t="s">
        <v>59</v>
      </c>
      <c r="B140" s="8">
        <v>70166</v>
      </c>
      <c r="C140" s="8" t="s">
        <v>54</v>
      </c>
      <c r="D140" s="8" t="s">
        <v>54</v>
      </c>
      <c r="E140" s="7" t="s">
        <v>235</v>
      </c>
      <c r="F140" s="7" t="s">
        <v>278</v>
      </c>
      <c r="G140" s="8" t="s">
        <v>281</v>
      </c>
      <c r="H140" s="8" t="s">
        <v>55</v>
      </c>
      <c r="I140" s="9">
        <f t="shared" si="34"/>
        <v>5167.36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5167.36</v>
      </c>
      <c r="X140" s="9">
        <v>0</v>
      </c>
      <c r="Y140" s="9">
        <v>0</v>
      </c>
      <c r="Z140" s="9">
        <f t="shared" si="32"/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f>SUM(AF140:AL140)</f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f>SUM(AN140:AY140)</f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9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f t="shared" si="33"/>
        <v>0</v>
      </c>
      <c r="BA140" s="9">
        <v>0</v>
      </c>
      <c r="BB140" s="9">
        <v>0</v>
      </c>
      <c r="BC140" s="9">
        <v>0</v>
      </c>
      <c r="BD140" s="9">
        <v>0</v>
      </c>
      <c r="BE140" s="9">
        <v>0</v>
      </c>
      <c r="BF140" s="9">
        <v>0</v>
      </c>
      <c r="BG140" s="9">
        <v>0</v>
      </c>
      <c r="BH140" s="9">
        <v>0</v>
      </c>
      <c r="BI140" s="9">
        <f>SUM(BJ140:BJ140)</f>
        <v>0</v>
      </c>
      <c r="BJ140" s="9">
        <v>0</v>
      </c>
      <c r="BK140" s="9">
        <f t="shared" si="35"/>
        <v>5167.36</v>
      </c>
      <c r="BL140" s="9">
        <f>SUM(BM140:CR140)</f>
        <v>499.53</v>
      </c>
      <c r="BM140" s="9">
        <v>0</v>
      </c>
      <c r="BN140" s="9">
        <v>0</v>
      </c>
      <c r="BO140" s="9">
        <v>0</v>
      </c>
      <c r="BP140" s="9">
        <v>0</v>
      </c>
      <c r="BQ140" s="9">
        <v>0</v>
      </c>
      <c r="BR140" s="9">
        <v>0</v>
      </c>
      <c r="BS140" s="9">
        <v>0</v>
      </c>
      <c r="BT140" s="9">
        <v>0</v>
      </c>
      <c r="BU140" s="9">
        <v>0</v>
      </c>
      <c r="BV140" s="9">
        <v>0</v>
      </c>
      <c r="BW140" s="9">
        <v>0</v>
      </c>
      <c r="BX140" s="9">
        <v>0</v>
      </c>
      <c r="BY140" s="9">
        <v>0</v>
      </c>
      <c r="BZ140" s="9">
        <v>0</v>
      </c>
      <c r="CA140" s="9">
        <v>0</v>
      </c>
      <c r="CB140" s="9">
        <v>0</v>
      </c>
      <c r="CC140" s="9">
        <v>0</v>
      </c>
      <c r="CD140" s="9">
        <v>0</v>
      </c>
      <c r="CE140" s="9">
        <v>0</v>
      </c>
      <c r="CF140" s="9">
        <v>0</v>
      </c>
      <c r="CG140" s="9">
        <v>0</v>
      </c>
      <c r="CH140" s="9">
        <v>0</v>
      </c>
      <c r="CI140" s="9">
        <v>0</v>
      </c>
      <c r="CJ140" s="9">
        <v>0</v>
      </c>
      <c r="CK140" s="9">
        <v>0</v>
      </c>
      <c r="CL140" s="9">
        <v>0</v>
      </c>
      <c r="CM140" s="9">
        <v>499.53</v>
      </c>
      <c r="CN140" s="9">
        <v>0</v>
      </c>
      <c r="CO140" s="9">
        <v>0</v>
      </c>
      <c r="CP140" s="9">
        <v>0</v>
      </c>
      <c r="CQ140" s="9">
        <v>0</v>
      </c>
      <c r="CR140" s="9">
        <v>0</v>
      </c>
      <c r="CS140" s="9">
        <f t="shared" si="36"/>
        <v>4667.83</v>
      </c>
    </row>
    <row r="141" spans="1:97" ht="15">
      <c r="A141" s="8" t="s">
        <v>60</v>
      </c>
      <c r="B141" s="8">
        <v>70178</v>
      </c>
      <c r="C141" s="8" t="s">
        <v>54</v>
      </c>
      <c r="D141" s="8" t="s">
        <v>54</v>
      </c>
      <c r="E141" s="7" t="s">
        <v>235</v>
      </c>
      <c r="F141" s="7" t="s">
        <v>278</v>
      </c>
      <c r="G141" s="8" t="s">
        <v>281</v>
      </c>
      <c r="H141" s="8" t="s">
        <v>55</v>
      </c>
      <c r="I141" s="9">
        <f t="shared" si="34"/>
        <v>5167.36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5167.36</v>
      </c>
      <c r="X141" s="9">
        <v>0</v>
      </c>
      <c r="Y141" s="9">
        <v>0</v>
      </c>
      <c r="Z141" s="9">
        <f t="shared" si="32"/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f>SUM(AF141:AL141)</f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f>SUM(AN141:AY141)</f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9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f t="shared" si="33"/>
        <v>0</v>
      </c>
      <c r="BA141" s="9">
        <v>0</v>
      </c>
      <c r="BB141" s="9">
        <v>0</v>
      </c>
      <c r="BC141" s="9">
        <v>0</v>
      </c>
      <c r="BD141" s="9">
        <v>0</v>
      </c>
      <c r="BE141" s="9">
        <v>0</v>
      </c>
      <c r="BF141" s="9">
        <v>0</v>
      </c>
      <c r="BG141" s="9">
        <v>0</v>
      </c>
      <c r="BH141" s="9">
        <v>0</v>
      </c>
      <c r="BI141" s="9">
        <f>SUM(BJ141:BJ141)</f>
        <v>0</v>
      </c>
      <c r="BJ141" s="9">
        <v>0</v>
      </c>
      <c r="BK141" s="9">
        <f t="shared" si="35"/>
        <v>5167.36</v>
      </c>
      <c r="BL141" s="9">
        <f>SUM(BM141:CR141)</f>
        <v>967.04</v>
      </c>
      <c r="BM141" s="9">
        <v>0</v>
      </c>
      <c r="BN141" s="9">
        <v>0</v>
      </c>
      <c r="BO141" s="9">
        <v>0</v>
      </c>
      <c r="BP141" s="9">
        <v>0</v>
      </c>
      <c r="BQ141" s="9">
        <v>0</v>
      </c>
      <c r="BR141" s="9">
        <v>0</v>
      </c>
      <c r="BS141" s="9">
        <v>0</v>
      </c>
      <c r="BT141" s="9">
        <v>0</v>
      </c>
      <c r="BU141" s="9">
        <v>0</v>
      </c>
      <c r="BV141" s="9">
        <v>0</v>
      </c>
      <c r="BW141" s="9">
        <v>0</v>
      </c>
      <c r="BX141" s="9">
        <v>0</v>
      </c>
      <c r="BY141" s="9">
        <v>0</v>
      </c>
      <c r="BZ141" s="9">
        <v>0</v>
      </c>
      <c r="CA141" s="9">
        <v>0</v>
      </c>
      <c r="CB141" s="9">
        <v>0</v>
      </c>
      <c r="CC141" s="9">
        <v>0</v>
      </c>
      <c r="CD141" s="9">
        <v>0</v>
      </c>
      <c r="CE141" s="9">
        <v>0</v>
      </c>
      <c r="CF141" s="9">
        <v>0</v>
      </c>
      <c r="CG141" s="9">
        <v>0</v>
      </c>
      <c r="CH141" s="9">
        <v>0</v>
      </c>
      <c r="CI141" s="9">
        <v>0</v>
      </c>
      <c r="CJ141" s="9">
        <v>0</v>
      </c>
      <c r="CK141" s="9">
        <v>0</v>
      </c>
      <c r="CL141" s="9">
        <v>0</v>
      </c>
      <c r="CM141" s="9">
        <v>398.63</v>
      </c>
      <c r="CN141" s="9">
        <v>0</v>
      </c>
      <c r="CO141" s="9">
        <v>568.41</v>
      </c>
      <c r="CP141" s="9">
        <v>0</v>
      </c>
      <c r="CQ141" s="9">
        <v>0</v>
      </c>
      <c r="CR141" s="9">
        <v>0</v>
      </c>
      <c r="CS141" s="9">
        <f t="shared" si="36"/>
        <v>4200.32</v>
      </c>
    </row>
    <row r="142" spans="1:97" ht="15">
      <c r="A142" s="8" t="s">
        <v>294</v>
      </c>
      <c r="B142" s="8">
        <v>70180</v>
      </c>
      <c r="C142" s="8" t="s">
        <v>62</v>
      </c>
      <c r="D142" s="8" t="s">
        <v>62</v>
      </c>
      <c r="E142" s="7" t="s">
        <v>235</v>
      </c>
      <c r="F142" s="7" t="s">
        <v>278</v>
      </c>
      <c r="G142" s="8" t="s">
        <v>279</v>
      </c>
      <c r="H142" s="8" t="s">
        <v>63</v>
      </c>
      <c r="I142" s="9">
        <f t="shared" si="34"/>
        <v>5167.36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5167.36</v>
      </c>
      <c r="X142" s="9">
        <v>0</v>
      </c>
      <c r="Y142" s="9">
        <v>0</v>
      </c>
      <c r="Z142" s="9">
        <f t="shared" si="32"/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f>SUM(AF142:AL142)</f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f>SUM(AN142:AY142)</f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9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f t="shared" si="33"/>
        <v>0</v>
      </c>
      <c r="BA142" s="9">
        <v>0</v>
      </c>
      <c r="BB142" s="9">
        <v>0</v>
      </c>
      <c r="BC142" s="9">
        <v>0</v>
      </c>
      <c r="BD142" s="9">
        <v>0</v>
      </c>
      <c r="BE142" s="9">
        <v>0</v>
      </c>
      <c r="BF142" s="9">
        <v>0</v>
      </c>
      <c r="BG142" s="9">
        <v>0</v>
      </c>
      <c r="BH142" s="9">
        <v>0</v>
      </c>
      <c r="BI142" s="9">
        <f>SUM(BJ142:BJ142)</f>
        <v>0</v>
      </c>
      <c r="BJ142" s="9">
        <v>0</v>
      </c>
      <c r="BK142" s="9">
        <f t="shared" si="35"/>
        <v>5167.36</v>
      </c>
      <c r="BL142" s="9">
        <f>SUM(BM142:CR142)</f>
        <v>967.04</v>
      </c>
      <c r="BM142" s="9">
        <v>0</v>
      </c>
      <c r="BN142" s="9">
        <v>0</v>
      </c>
      <c r="BO142" s="9">
        <v>0</v>
      </c>
      <c r="BP142" s="9">
        <v>0</v>
      </c>
      <c r="BQ142" s="9">
        <v>0</v>
      </c>
      <c r="BR142" s="9">
        <v>0</v>
      </c>
      <c r="BS142" s="9">
        <v>0</v>
      </c>
      <c r="BT142" s="9">
        <v>0</v>
      </c>
      <c r="BU142" s="9">
        <v>0</v>
      </c>
      <c r="BV142" s="9">
        <v>0</v>
      </c>
      <c r="BW142" s="9">
        <v>0</v>
      </c>
      <c r="BX142" s="9">
        <v>0</v>
      </c>
      <c r="BY142" s="9">
        <v>0</v>
      </c>
      <c r="BZ142" s="9">
        <v>0</v>
      </c>
      <c r="CA142" s="9">
        <v>0</v>
      </c>
      <c r="CB142" s="9">
        <v>0</v>
      </c>
      <c r="CC142" s="9">
        <v>0</v>
      </c>
      <c r="CD142" s="9">
        <v>0</v>
      </c>
      <c r="CE142" s="9">
        <v>0</v>
      </c>
      <c r="CF142" s="9">
        <v>0</v>
      </c>
      <c r="CG142" s="9">
        <v>0</v>
      </c>
      <c r="CH142" s="9">
        <v>0</v>
      </c>
      <c r="CI142" s="9">
        <v>0</v>
      </c>
      <c r="CJ142" s="9">
        <v>0</v>
      </c>
      <c r="CK142" s="9">
        <v>0</v>
      </c>
      <c r="CL142" s="9">
        <v>0</v>
      </c>
      <c r="CM142" s="9">
        <v>398.63</v>
      </c>
      <c r="CN142" s="9">
        <v>0</v>
      </c>
      <c r="CO142" s="9">
        <v>568.41</v>
      </c>
      <c r="CP142" s="9">
        <v>0</v>
      </c>
      <c r="CQ142" s="9">
        <v>0</v>
      </c>
      <c r="CR142" s="9">
        <v>0</v>
      </c>
      <c r="CS142" s="9">
        <f t="shared" si="36"/>
        <v>4200.32</v>
      </c>
    </row>
    <row r="143" spans="1:97" ht="15">
      <c r="A143" t="s">
        <v>330</v>
      </c>
      <c r="B143">
        <v>70191</v>
      </c>
      <c r="C143" t="s">
        <v>62</v>
      </c>
      <c r="D143" t="s">
        <v>62</v>
      </c>
      <c r="E143" s="7" t="s">
        <v>235</v>
      </c>
      <c r="F143" s="7" t="s">
        <v>278</v>
      </c>
      <c r="G143" s="8" t="s">
        <v>279</v>
      </c>
      <c r="H143" s="8" t="s">
        <v>63</v>
      </c>
      <c r="I143" s="9">
        <f t="shared" si="34"/>
        <v>5167.36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5167.36</v>
      </c>
      <c r="X143" s="9">
        <v>0</v>
      </c>
      <c r="Y143" s="9">
        <v>0</v>
      </c>
      <c r="Z143" s="9">
        <f t="shared" si="32"/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f>SUM(AF143:AL143)</f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f>SUM(AN143:AY143)</f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f t="shared" si="33"/>
        <v>0</v>
      </c>
      <c r="BA143" s="9">
        <v>0</v>
      </c>
      <c r="BB143" s="9">
        <v>0</v>
      </c>
      <c r="BC143" s="9">
        <v>0</v>
      </c>
      <c r="BD143" s="9">
        <v>0</v>
      </c>
      <c r="BE143" s="9">
        <v>0</v>
      </c>
      <c r="BF143" s="9">
        <v>0</v>
      </c>
      <c r="BG143" s="9">
        <v>0</v>
      </c>
      <c r="BH143" s="9">
        <v>0</v>
      </c>
      <c r="BI143" s="9">
        <f>SUM(BJ143:BJ143)</f>
        <v>0</v>
      </c>
      <c r="BJ143" s="9">
        <v>0</v>
      </c>
      <c r="BK143" s="9">
        <f t="shared" si="35"/>
        <v>5167.36</v>
      </c>
      <c r="BL143" s="9">
        <f aca="true" t="shared" si="37" ref="BL143:BL152">SUM(BM143:CR143)</f>
        <v>4094.27</v>
      </c>
      <c r="BM143" s="9">
        <v>0</v>
      </c>
      <c r="BN143" s="9">
        <v>0</v>
      </c>
      <c r="BO143" s="9">
        <v>0</v>
      </c>
      <c r="BP143" s="9">
        <v>0</v>
      </c>
      <c r="BQ143" s="9">
        <v>0</v>
      </c>
      <c r="BR143" s="9">
        <v>0</v>
      </c>
      <c r="BS143" s="9">
        <v>0</v>
      </c>
      <c r="BT143" s="9">
        <v>0</v>
      </c>
      <c r="BU143" s="9">
        <v>0</v>
      </c>
      <c r="BV143" s="9">
        <v>0</v>
      </c>
      <c r="BW143" s="9">
        <v>0</v>
      </c>
      <c r="BX143" s="9">
        <v>0</v>
      </c>
      <c r="BY143" s="9">
        <v>0</v>
      </c>
      <c r="BZ143" s="9">
        <v>0</v>
      </c>
      <c r="CA143" s="9">
        <v>0</v>
      </c>
      <c r="CB143" s="9">
        <v>0</v>
      </c>
      <c r="CC143" s="9">
        <v>0</v>
      </c>
      <c r="CD143" s="9">
        <v>0</v>
      </c>
      <c r="CE143" s="9">
        <v>0</v>
      </c>
      <c r="CF143" s="9">
        <v>3961.64</v>
      </c>
      <c r="CG143" s="9">
        <v>0</v>
      </c>
      <c r="CH143" s="9">
        <v>0</v>
      </c>
      <c r="CI143" s="9">
        <v>0</v>
      </c>
      <c r="CJ143" s="9">
        <v>0</v>
      </c>
      <c r="CK143" s="9">
        <v>0</v>
      </c>
      <c r="CL143" s="9">
        <v>0</v>
      </c>
      <c r="CM143" s="9">
        <v>0</v>
      </c>
      <c r="CN143" s="9">
        <v>0</v>
      </c>
      <c r="CO143" s="9">
        <v>132.63</v>
      </c>
      <c r="CP143" s="9">
        <v>0</v>
      </c>
      <c r="CQ143" s="9">
        <v>0</v>
      </c>
      <c r="CR143" s="9">
        <v>0</v>
      </c>
      <c r="CS143" s="9">
        <f t="shared" si="36"/>
        <v>1073.0899999999997</v>
      </c>
    </row>
    <row r="144" spans="1:97" ht="15">
      <c r="A144" s="8" t="s">
        <v>10</v>
      </c>
      <c r="B144" s="8">
        <v>80032</v>
      </c>
      <c r="C144" s="8" t="s">
        <v>5</v>
      </c>
      <c r="D144" s="8" t="s">
        <v>5</v>
      </c>
      <c r="E144" s="7" t="s">
        <v>235</v>
      </c>
      <c r="F144" s="7" t="s">
        <v>235</v>
      </c>
      <c r="G144" s="8" t="s">
        <v>282</v>
      </c>
      <c r="H144" s="8" t="s">
        <v>9</v>
      </c>
      <c r="I144" s="9">
        <f t="shared" si="34"/>
        <v>972</v>
      </c>
      <c r="J144" s="9">
        <v>0</v>
      </c>
      <c r="K144" s="9">
        <v>200</v>
      </c>
      <c r="L144" s="9">
        <v>600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172</v>
      </c>
      <c r="Z144" s="9">
        <f t="shared" si="32"/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f>SUM(AF144:AL144)</f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f>SUM(AN144:AY144)</f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f t="shared" si="33"/>
        <v>0</v>
      </c>
      <c r="BA144" s="9">
        <v>0</v>
      </c>
      <c r="BB144" s="9">
        <v>0</v>
      </c>
      <c r="BC144" s="9">
        <v>0</v>
      </c>
      <c r="BD144" s="9">
        <v>0</v>
      </c>
      <c r="BE144" s="9">
        <v>0</v>
      </c>
      <c r="BF144" s="9">
        <v>0</v>
      </c>
      <c r="BG144" s="9">
        <v>0</v>
      </c>
      <c r="BH144" s="9">
        <v>0</v>
      </c>
      <c r="BI144" s="9">
        <f>SUM(BJ144:BJ144)</f>
        <v>0</v>
      </c>
      <c r="BJ144" s="9">
        <v>0</v>
      </c>
      <c r="BK144" s="9">
        <f t="shared" si="35"/>
        <v>972</v>
      </c>
      <c r="BL144" s="9">
        <f t="shared" si="37"/>
        <v>0</v>
      </c>
      <c r="BM144" s="9">
        <v>0</v>
      </c>
      <c r="BN144" s="9">
        <v>0</v>
      </c>
      <c r="BO144" s="9">
        <v>0</v>
      </c>
      <c r="BP144" s="9">
        <v>0</v>
      </c>
      <c r="BQ144" s="9">
        <v>0</v>
      </c>
      <c r="BR144" s="9">
        <v>0</v>
      </c>
      <c r="BS144" s="9">
        <v>0</v>
      </c>
      <c r="BT144" s="9">
        <v>0</v>
      </c>
      <c r="BU144" s="9">
        <v>0</v>
      </c>
      <c r="BV144" s="9">
        <v>0</v>
      </c>
      <c r="BW144" s="9">
        <v>0</v>
      </c>
      <c r="BX144" s="9">
        <v>0</v>
      </c>
      <c r="BY144" s="9">
        <v>0</v>
      </c>
      <c r="BZ144" s="9">
        <v>0</v>
      </c>
      <c r="CA144" s="9">
        <v>0</v>
      </c>
      <c r="CB144" s="9">
        <v>0</v>
      </c>
      <c r="CC144" s="9">
        <v>0</v>
      </c>
      <c r="CD144" s="9">
        <v>0</v>
      </c>
      <c r="CE144" s="9">
        <v>0</v>
      </c>
      <c r="CF144" s="9">
        <v>0</v>
      </c>
      <c r="CG144" s="9">
        <v>0</v>
      </c>
      <c r="CH144" s="9">
        <v>0</v>
      </c>
      <c r="CI144" s="9">
        <v>0</v>
      </c>
      <c r="CJ144" s="9">
        <v>0</v>
      </c>
      <c r="CK144" s="9">
        <v>0</v>
      </c>
      <c r="CL144" s="9">
        <v>0</v>
      </c>
      <c r="CM144" s="9">
        <v>0</v>
      </c>
      <c r="CN144" s="9">
        <v>0</v>
      </c>
      <c r="CO144" s="9">
        <v>0</v>
      </c>
      <c r="CP144" s="9">
        <v>0</v>
      </c>
      <c r="CQ144" s="9">
        <v>0</v>
      </c>
      <c r="CR144" s="9">
        <v>0</v>
      </c>
      <c r="CS144" s="9">
        <f t="shared" si="36"/>
        <v>972</v>
      </c>
    </row>
    <row r="145" spans="1:97" ht="15">
      <c r="A145" s="8" t="s">
        <v>11</v>
      </c>
      <c r="B145" s="8">
        <v>80044</v>
      </c>
      <c r="C145" s="8" t="s">
        <v>5</v>
      </c>
      <c r="D145" s="8" t="s">
        <v>5</v>
      </c>
      <c r="E145" s="7" t="s">
        <v>235</v>
      </c>
      <c r="F145" s="7" t="s">
        <v>235</v>
      </c>
      <c r="G145" s="8" t="s">
        <v>282</v>
      </c>
      <c r="H145" s="8" t="s">
        <v>9</v>
      </c>
      <c r="I145" s="9">
        <f t="shared" si="34"/>
        <v>972</v>
      </c>
      <c r="J145" s="9">
        <v>0</v>
      </c>
      <c r="K145" s="9">
        <v>200</v>
      </c>
      <c r="L145" s="9">
        <v>600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172</v>
      </c>
      <c r="Z145" s="9">
        <f t="shared" si="32"/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f>SUM(AF145:AL145)</f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f>SUM(AN145:AY145)</f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f t="shared" si="33"/>
        <v>0</v>
      </c>
      <c r="BA145" s="9">
        <v>0</v>
      </c>
      <c r="BB145" s="9">
        <v>0</v>
      </c>
      <c r="BC145" s="9">
        <v>0</v>
      </c>
      <c r="BD145" s="9">
        <v>0</v>
      </c>
      <c r="BE145" s="9">
        <v>0</v>
      </c>
      <c r="BF145" s="9">
        <v>0</v>
      </c>
      <c r="BG145" s="9">
        <v>0</v>
      </c>
      <c r="BH145" s="9">
        <v>0</v>
      </c>
      <c r="BI145" s="9">
        <f>SUM(BJ145:BJ145)</f>
        <v>0</v>
      </c>
      <c r="BJ145" s="9">
        <v>0</v>
      </c>
      <c r="BK145" s="9">
        <f t="shared" si="35"/>
        <v>972</v>
      </c>
      <c r="BL145" s="9">
        <f t="shared" si="37"/>
        <v>0</v>
      </c>
      <c r="BM145" s="9">
        <v>0</v>
      </c>
      <c r="BN145" s="9">
        <v>0</v>
      </c>
      <c r="BO145" s="9">
        <v>0</v>
      </c>
      <c r="BP145" s="9">
        <v>0</v>
      </c>
      <c r="BQ145" s="9">
        <v>0</v>
      </c>
      <c r="BR145" s="9">
        <v>0</v>
      </c>
      <c r="BS145" s="9">
        <v>0</v>
      </c>
      <c r="BT145" s="9">
        <v>0</v>
      </c>
      <c r="BU145" s="9">
        <v>0</v>
      </c>
      <c r="BV145" s="9">
        <v>0</v>
      </c>
      <c r="BW145" s="9">
        <v>0</v>
      </c>
      <c r="BX145" s="9">
        <v>0</v>
      </c>
      <c r="BY145" s="9">
        <v>0</v>
      </c>
      <c r="BZ145" s="9">
        <v>0</v>
      </c>
      <c r="CA145" s="9">
        <v>0</v>
      </c>
      <c r="CB145" s="9">
        <v>0</v>
      </c>
      <c r="CC145" s="9">
        <v>0</v>
      </c>
      <c r="CD145" s="9">
        <v>0</v>
      </c>
      <c r="CE145" s="9">
        <v>0</v>
      </c>
      <c r="CF145" s="9">
        <v>0</v>
      </c>
      <c r="CG145" s="9">
        <v>0</v>
      </c>
      <c r="CH145" s="9">
        <v>0</v>
      </c>
      <c r="CI145" s="9">
        <v>0</v>
      </c>
      <c r="CJ145" s="9">
        <v>0</v>
      </c>
      <c r="CK145" s="9">
        <v>0</v>
      </c>
      <c r="CL145" s="9">
        <v>0</v>
      </c>
      <c r="CM145" s="9">
        <v>0</v>
      </c>
      <c r="CN145" s="9">
        <v>0</v>
      </c>
      <c r="CO145" s="9">
        <v>0</v>
      </c>
      <c r="CP145" s="9">
        <v>0</v>
      </c>
      <c r="CQ145" s="9">
        <v>0</v>
      </c>
      <c r="CR145" s="9">
        <v>0</v>
      </c>
      <c r="CS145" s="9">
        <f t="shared" si="36"/>
        <v>972</v>
      </c>
    </row>
    <row r="146" spans="1:97" ht="15">
      <c r="A146" s="8" t="s">
        <v>12</v>
      </c>
      <c r="B146" s="8">
        <v>80056</v>
      </c>
      <c r="C146" s="8" t="s">
        <v>5</v>
      </c>
      <c r="D146" s="8" t="s">
        <v>5</v>
      </c>
      <c r="E146" s="7" t="s">
        <v>235</v>
      </c>
      <c r="F146" s="7" t="s">
        <v>235</v>
      </c>
      <c r="G146" s="8" t="s">
        <v>282</v>
      </c>
      <c r="H146" s="8" t="s">
        <v>13</v>
      </c>
      <c r="I146" s="9">
        <f t="shared" si="34"/>
        <v>1444</v>
      </c>
      <c r="J146" s="9">
        <v>0</v>
      </c>
      <c r="K146" s="9">
        <v>200</v>
      </c>
      <c r="L146" s="9">
        <v>900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344</v>
      </c>
      <c r="Z146" s="9">
        <f t="shared" si="32"/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f>SUM(AF146:AL146)</f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f>SUM(AN146:AY146)</f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f t="shared" si="33"/>
        <v>0</v>
      </c>
      <c r="BA146" s="9">
        <v>0</v>
      </c>
      <c r="BB146" s="9">
        <v>0</v>
      </c>
      <c r="BC146" s="9">
        <v>0</v>
      </c>
      <c r="BD146" s="9">
        <v>0</v>
      </c>
      <c r="BE146" s="9">
        <v>0</v>
      </c>
      <c r="BF146" s="9">
        <v>0</v>
      </c>
      <c r="BG146" s="9">
        <v>0</v>
      </c>
      <c r="BH146" s="9">
        <v>0</v>
      </c>
      <c r="BI146" s="9">
        <f>SUM(BJ146:BJ146)</f>
        <v>0</v>
      </c>
      <c r="BJ146" s="9">
        <v>0</v>
      </c>
      <c r="BK146" s="9">
        <f t="shared" si="35"/>
        <v>1444</v>
      </c>
      <c r="BL146" s="9">
        <f t="shared" si="37"/>
        <v>0</v>
      </c>
      <c r="BM146" s="9">
        <v>0</v>
      </c>
      <c r="BN146" s="9">
        <v>0</v>
      </c>
      <c r="BO146" s="9">
        <v>0</v>
      </c>
      <c r="BP146" s="9">
        <v>0</v>
      </c>
      <c r="BQ146" s="9">
        <v>0</v>
      </c>
      <c r="BR146" s="9">
        <v>0</v>
      </c>
      <c r="BS146" s="9">
        <v>0</v>
      </c>
      <c r="BT146" s="9">
        <v>0</v>
      </c>
      <c r="BU146" s="9">
        <v>0</v>
      </c>
      <c r="BV146" s="9">
        <v>0</v>
      </c>
      <c r="BW146" s="9">
        <v>0</v>
      </c>
      <c r="BX146" s="9">
        <v>0</v>
      </c>
      <c r="BY146" s="9">
        <v>0</v>
      </c>
      <c r="BZ146" s="9">
        <v>0</v>
      </c>
      <c r="CA146" s="9">
        <v>0</v>
      </c>
      <c r="CB146" s="9">
        <v>0</v>
      </c>
      <c r="CC146" s="9">
        <v>0</v>
      </c>
      <c r="CD146" s="9">
        <v>0</v>
      </c>
      <c r="CE146" s="9">
        <v>0</v>
      </c>
      <c r="CF146" s="9">
        <v>0</v>
      </c>
      <c r="CG146" s="9">
        <v>0</v>
      </c>
      <c r="CH146" s="9">
        <v>0</v>
      </c>
      <c r="CI146" s="9">
        <v>0</v>
      </c>
      <c r="CJ146" s="9">
        <v>0</v>
      </c>
      <c r="CK146" s="9">
        <v>0</v>
      </c>
      <c r="CL146" s="9">
        <v>0</v>
      </c>
      <c r="CM146" s="9">
        <v>0</v>
      </c>
      <c r="CN146" s="9">
        <v>0</v>
      </c>
      <c r="CO146" s="9">
        <v>0</v>
      </c>
      <c r="CP146" s="9">
        <v>0</v>
      </c>
      <c r="CQ146" s="9">
        <v>0</v>
      </c>
      <c r="CR146" s="9">
        <v>0</v>
      </c>
      <c r="CS146" s="9">
        <f t="shared" si="36"/>
        <v>1444</v>
      </c>
    </row>
    <row r="147" spans="1:97" ht="15">
      <c r="A147" s="8" t="s">
        <v>14</v>
      </c>
      <c r="B147" s="8">
        <v>80068</v>
      </c>
      <c r="C147" s="8" t="s">
        <v>5</v>
      </c>
      <c r="D147" s="8" t="s">
        <v>5</v>
      </c>
      <c r="E147" s="7" t="s">
        <v>235</v>
      </c>
      <c r="F147" s="7" t="s">
        <v>235</v>
      </c>
      <c r="G147" s="8" t="s">
        <v>282</v>
      </c>
      <c r="H147" s="8" t="s">
        <v>15</v>
      </c>
      <c r="I147" s="9">
        <f t="shared" si="34"/>
        <v>1444</v>
      </c>
      <c r="J147" s="9">
        <v>0</v>
      </c>
      <c r="K147" s="9">
        <v>200</v>
      </c>
      <c r="L147" s="9">
        <v>900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344</v>
      </c>
      <c r="Z147" s="9">
        <f t="shared" si="32"/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f>SUM(AF147:AL147)</f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9">
        <f>SUM(AN147:AY147)</f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f t="shared" si="33"/>
        <v>0</v>
      </c>
      <c r="BA147" s="9">
        <v>0</v>
      </c>
      <c r="BB147" s="9">
        <v>0</v>
      </c>
      <c r="BC147" s="9">
        <v>0</v>
      </c>
      <c r="BD147" s="9">
        <v>0</v>
      </c>
      <c r="BE147" s="9">
        <v>0</v>
      </c>
      <c r="BF147" s="9">
        <v>0</v>
      </c>
      <c r="BG147" s="9">
        <v>0</v>
      </c>
      <c r="BH147" s="9">
        <v>0</v>
      </c>
      <c r="BI147" s="9">
        <f>SUM(BJ147:BJ147)</f>
        <v>0</v>
      </c>
      <c r="BJ147" s="9">
        <v>0</v>
      </c>
      <c r="BK147" s="9">
        <f t="shared" si="35"/>
        <v>1444</v>
      </c>
      <c r="BL147" s="9">
        <f t="shared" si="37"/>
        <v>0</v>
      </c>
      <c r="BM147" s="9">
        <v>0</v>
      </c>
      <c r="BN147" s="9">
        <v>0</v>
      </c>
      <c r="BO147" s="9">
        <v>0</v>
      </c>
      <c r="BP147" s="9">
        <v>0</v>
      </c>
      <c r="BQ147" s="9">
        <v>0</v>
      </c>
      <c r="BR147" s="9">
        <v>0</v>
      </c>
      <c r="BS147" s="9">
        <v>0</v>
      </c>
      <c r="BT147" s="9">
        <v>0</v>
      </c>
      <c r="BU147" s="9">
        <v>0</v>
      </c>
      <c r="BV147" s="9">
        <v>0</v>
      </c>
      <c r="BW147" s="9">
        <v>0</v>
      </c>
      <c r="BX147" s="9">
        <v>0</v>
      </c>
      <c r="BY147" s="9">
        <v>0</v>
      </c>
      <c r="BZ147" s="9">
        <v>0</v>
      </c>
      <c r="CA147" s="9">
        <v>0</v>
      </c>
      <c r="CB147" s="9">
        <v>0</v>
      </c>
      <c r="CC147" s="9">
        <v>0</v>
      </c>
      <c r="CD147" s="9">
        <v>0</v>
      </c>
      <c r="CE147" s="9">
        <v>0</v>
      </c>
      <c r="CF147" s="9">
        <v>0</v>
      </c>
      <c r="CG147" s="9">
        <v>0</v>
      </c>
      <c r="CH147" s="9">
        <v>0</v>
      </c>
      <c r="CI147" s="9">
        <v>0</v>
      </c>
      <c r="CJ147" s="9">
        <v>0</v>
      </c>
      <c r="CK147" s="9">
        <v>0</v>
      </c>
      <c r="CL147" s="9">
        <v>0</v>
      </c>
      <c r="CM147" s="9">
        <v>0</v>
      </c>
      <c r="CN147" s="9">
        <v>0</v>
      </c>
      <c r="CO147" s="9">
        <v>0</v>
      </c>
      <c r="CP147" s="9">
        <v>0</v>
      </c>
      <c r="CQ147" s="9">
        <v>0</v>
      </c>
      <c r="CR147" s="9">
        <v>0</v>
      </c>
      <c r="CS147" s="9">
        <f t="shared" si="36"/>
        <v>1444</v>
      </c>
    </row>
    <row r="148" spans="1:97" ht="15">
      <c r="A148" s="8" t="s">
        <v>291</v>
      </c>
      <c r="B148" s="8">
        <v>80081</v>
      </c>
      <c r="C148" s="8" t="s">
        <v>5</v>
      </c>
      <c r="D148" s="8" t="s">
        <v>5</v>
      </c>
      <c r="E148" s="7" t="s">
        <v>235</v>
      </c>
      <c r="F148" s="7" t="s">
        <v>235</v>
      </c>
      <c r="G148" s="8" t="s">
        <v>282</v>
      </c>
      <c r="H148" s="8" t="s">
        <v>16</v>
      </c>
      <c r="I148" s="9">
        <f t="shared" si="34"/>
        <v>972</v>
      </c>
      <c r="J148" s="9">
        <v>0</v>
      </c>
      <c r="K148" s="9">
        <v>200</v>
      </c>
      <c r="L148" s="9">
        <v>600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172</v>
      </c>
      <c r="Z148" s="9">
        <f t="shared" si="32"/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f>SUM(AF148:AL148)</f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f>SUM(AN148:AY148)</f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f t="shared" si="33"/>
        <v>0</v>
      </c>
      <c r="BA148" s="9">
        <v>0</v>
      </c>
      <c r="BB148" s="9">
        <v>0</v>
      </c>
      <c r="BC148" s="9">
        <v>0</v>
      </c>
      <c r="BD148" s="9">
        <v>0</v>
      </c>
      <c r="BE148" s="9">
        <v>0</v>
      </c>
      <c r="BF148" s="9">
        <v>0</v>
      </c>
      <c r="BG148" s="9">
        <v>0</v>
      </c>
      <c r="BH148" s="9">
        <v>0</v>
      </c>
      <c r="BI148" s="9">
        <f>SUM(BJ148:BJ148)</f>
        <v>0</v>
      </c>
      <c r="BJ148" s="9">
        <v>0</v>
      </c>
      <c r="BK148" s="9">
        <f t="shared" si="35"/>
        <v>972</v>
      </c>
      <c r="BL148" s="9">
        <f t="shared" si="37"/>
        <v>0</v>
      </c>
      <c r="BM148" s="9">
        <v>0</v>
      </c>
      <c r="BN148" s="9">
        <v>0</v>
      </c>
      <c r="BO148" s="9">
        <v>0</v>
      </c>
      <c r="BP148" s="9">
        <v>0</v>
      </c>
      <c r="BQ148" s="9">
        <v>0</v>
      </c>
      <c r="BR148" s="9">
        <v>0</v>
      </c>
      <c r="BS148" s="9">
        <v>0</v>
      </c>
      <c r="BT148" s="9">
        <v>0</v>
      </c>
      <c r="BU148" s="9">
        <v>0</v>
      </c>
      <c r="BV148" s="9">
        <v>0</v>
      </c>
      <c r="BW148" s="9">
        <v>0</v>
      </c>
      <c r="BX148" s="9">
        <v>0</v>
      </c>
      <c r="BY148" s="9">
        <v>0</v>
      </c>
      <c r="BZ148" s="9">
        <v>0</v>
      </c>
      <c r="CA148" s="9">
        <v>0</v>
      </c>
      <c r="CB148" s="9">
        <v>0</v>
      </c>
      <c r="CC148" s="9">
        <v>0</v>
      </c>
      <c r="CD148" s="9">
        <v>0</v>
      </c>
      <c r="CE148" s="9">
        <v>0</v>
      </c>
      <c r="CF148" s="9">
        <v>0</v>
      </c>
      <c r="CG148" s="9">
        <v>0</v>
      </c>
      <c r="CH148" s="9">
        <v>0</v>
      </c>
      <c r="CI148" s="9">
        <v>0</v>
      </c>
      <c r="CJ148" s="9">
        <v>0</v>
      </c>
      <c r="CK148" s="9">
        <v>0</v>
      </c>
      <c r="CL148" s="9">
        <v>0</v>
      </c>
      <c r="CM148" s="9">
        <v>0</v>
      </c>
      <c r="CN148" s="9">
        <v>0</v>
      </c>
      <c r="CO148" s="9">
        <v>0</v>
      </c>
      <c r="CP148" s="9">
        <v>0</v>
      </c>
      <c r="CQ148" s="9">
        <v>0</v>
      </c>
      <c r="CR148" s="9">
        <v>0</v>
      </c>
      <c r="CS148" s="9">
        <f t="shared" si="36"/>
        <v>972</v>
      </c>
    </row>
    <row r="149" spans="1:97" ht="15">
      <c r="A149" s="8" t="s">
        <v>292</v>
      </c>
      <c r="B149" s="8">
        <v>80093</v>
      </c>
      <c r="C149" s="8" t="s">
        <v>5</v>
      </c>
      <c r="D149" s="8" t="s">
        <v>5</v>
      </c>
      <c r="E149" s="7" t="s">
        <v>235</v>
      </c>
      <c r="F149" s="7" t="s">
        <v>235</v>
      </c>
      <c r="G149" s="8" t="s">
        <v>282</v>
      </c>
      <c r="H149" s="8" t="s">
        <v>9</v>
      </c>
      <c r="I149" s="9">
        <f t="shared" si="34"/>
        <v>972</v>
      </c>
      <c r="J149" s="9">
        <v>0</v>
      </c>
      <c r="K149" s="9">
        <v>200</v>
      </c>
      <c r="L149" s="9">
        <v>600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172</v>
      </c>
      <c r="Z149" s="9">
        <f t="shared" si="32"/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f>SUM(AF149:AL149)</f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f>SUM(AN149:AY149)</f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f t="shared" si="33"/>
        <v>0</v>
      </c>
      <c r="BA149" s="9">
        <v>0</v>
      </c>
      <c r="BB149" s="9">
        <v>0</v>
      </c>
      <c r="BC149" s="9">
        <v>0</v>
      </c>
      <c r="BD149" s="9">
        <v>0</v>
      </c>
      <c r="BE149" s="9">
        <v>0</v>
      </c>
      <c r="BF149" s="9">
        <v>0</v>
      </c>
      <c r="BG149" s="9">
        <v>0</v>
      </c>
      <c r="BH149" s="9">
        <v>0</v>
      </c>
      <c r="BI149" s="9">
        <f>SUM(BJ149:BJ149)</f>
        <v>0</v>
      </c>
      <c r="BJ149" s="9">
        <v>0</v>
      </c>
      <c r="BK149" s="9">
        <f t="shared" si="35"/>
        <v>972</v>
      </c>
      <c r="BL149" s="9">
        <f t="shared" si="37"/>
        <v>0</v>
      </c>
      <c r="BM149" s="9">
        <v>0</v>
      </c>
      <c r="BN149" s="9">
        <v>0</v>
      </c>
      <c r="BO149" s="9">
        <v>0</v>
      </c>
      <c r="BP149" s="9">
        <v>0</v>
      </c>
      <c r="BQ149" s="9">
        <v>0</v>
      </c>
      <c r="BR149" s="9">
        <v>0</v>
      </c>
      <c r="BS149" s="9">
        <v>0</v>
      </c>
      <c r="BT149" s="9">
        <v>0</v>
      </c>
      <c r="BU149" s="9">
        <v>0</v>
      </c>
      <c r="BV149" s="9">
        <v>0</v>
      </c>
      <c r="BW149" s="9">
        <v>0</v>
      </c>
      <c r="BX149" s="9">
        <v>0</v>
      </c>
      <c r="BY149" s="9">
        <v>0</v>
      </c>
      <c r="BZ149" s="9">
        <v>0</v>
      </c>
      <c r="CA149" s="9">
        <v>0</v>
      </c>
      <c r="CB149" s="9">
        <v>0</v>
      </c>
      <c r="CC149" s="9">
        <v>0</v>
      </c>
      <c r="CD149" s="9">
        <v>0</v>
      </c>
      <c r="CE149" s="9">
        <v>0</v>
      </c>
      <c r="CF149" s="9">
        <v>0</v>
      </c>
      <c r="CG149" s="9">
        <v>0</v>
      </c>
      <c r="CH149" s="9">
        <v>0</v>
      </c>
      <c r="CI149" s="9">
        <v>0</v>
      </c>
      <c r="CJ149" s="9">
        <v>0</v>
      </c>
      <c r="CK149" s="9">
        <v>0</v>
      </c>
      <c r="CL149" s="9">
        <v>0</v>
      </c>
      <c r="CM149" s="9">
        <v>0</v>
      </c>
      <c r="CN149" s="9">
        <v>0</v>
      </c>
      <c r="CO149" s="9">
        <v>0</v>
      </c>
      <c r="CP149" s="9">
        <v>0</v>
      </c>
      <c r="CQ149" s="9">
        <v>0</v>
      </c>
      <c r="CR149" s="9">
        <v>0</v>
      </c>
      <c r="CS149" s="9">
        <f t="shared" si="36"/>
        <v>972</v>
      </c>
    </row>
    <row r="150" spans="1:97" ht="15">
      <c r="A150" s="8" t="s">
        <v>315</v>
      </c>
      <c r="B150" s="8">
        <v>80100</v>
      </c>
      <c r="C150" s="8" t="s">
        <v>5</v>
      </c>
      <c r="D150" s="8" t="s">
        <v>5</v>
      </c>
      <c r="E150" s="7" t="s">
        <v>235</v>
      </c>
      <c r="F150" s="7" t="s">
        <v>235</v>
      </c>
      <c r="G150" s="8" t="s">
        <v>282</v>
      </c>
      <c r="H150" s="8" t="s">
        <v>16</v>
      </c>
      <c r="I150" s="9">
        <f t="shared" si="34"/>
        <v>1444</v>
      </c>
      <c r="J150" s="9">
        <v>0</v>
      </c>
      <c r="K150" s="9">
        <v>200</v>
      </c>
      <c r="L150" s="9">
        <v>900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344</v>
      </c>
      <c r="Z150" s="9">
        <f>SUM(AA150:AD150)</f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f>SUM(AF150:AL150)</f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f>SUM(AN150:AY150)</f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f>SUM(BA150:BH150)</f>
        <v>0</v>
      </c>
      <c r="BA150" s="9">
        <v>0</v>
      </c>
      <c r="BB150" s="9">
        <v>0</v>
      </c>
      <c r="BC150" s="9">
        <v>0</v>
      </c>
      <c r="BD150" s="9">
        <v>0</v>
      </c>
      <c r="BE150" s="9">
        <v>0</v>
      </c>
      <c r="BF150" s="9">
        <v>0</v>
      </c>
      <c r="BG150" s="9">
        <v>0</v>
      </c>
      <c r="BH150" s="9">
        <v>0</v>
      </c>
      <c r="BI150" s="9">
        <f>SUM(BJ150:BJ150)</f>
        <v>0</v>
      </c>
      <c r="BJ150" s="9">
        <v>0</v>
      </c>
      <c r="BK150" s="9">
        <f t="shared" si="35"/>
        <v>1444</v>
      </c>
      <c r="BL150" s="9">
        <f t="shared" si="37"/>
        <v>0</v>
      </c>
      <c r="BM150" s="9">
        <v>0</v>
      </c>
      <c r="BN150" s="9">
        <v>0</v>
      </c>
      <c r="BO150" s="9">
        <v>0</v>
      </c>
      <c r="BP150" s="9">
        <v>0</v>
      </c>
      <c r="BQ150" s="9">
        <v>0</v>
      </c>
      <c r="BR150" s="9">
        <v>0</v>
      </c>
      <c r="BS150" s="9">
        <v>0</v>
      </c>
      <c r="BT150" s="9">
        <v>0</v>
      </c>
      <c r="BU150" s="9">
        <v>0</v>
      </c>
      <c r="BV150" s="9">
        <v>0</v>
      </c>
      <c r="BW150" s="9">
        <v>0</v>
      </c>
      <c r="BX150" s="9">
        <v>0</v>
      </c>
      <c r="BY150" s="9">
        <v>0</v>
      </c>
      <c r="BZ150" s="9">
        <v>0</v>
      </c>
      <c r="CA150" s="9">
        <v>0</v>
      </c>
      <c r="CB150" s="9">
        <v>0</v>
      </c>
      <c r="CC150" s="9">
        <v>0</v>
      </c>
      <c r="CD150" s="9">
        <v>0</v>
      </c>
      <c r="CE150" s="9">
        <v>0</v>
      </c>
      <c r="CF150" s="9">
        <v>0</v>
      </c>
      <c r="CG150" s="9">
        <v>0</v>
      </c>
      <c r="CH150" s="9">
        <v>0</v>
      </c>
      <c r="CI150" s="9">
        <v>0</v>
      </c>
      <c r="CJ150" s="9">
        <v>0</v>
      </c>
      <c r="CK150" s="9">
        <v>0</v>
      </c>
      <c r="CL150" s="9">
        <v>0</v>
      </c>
      <c r="CM150" s="9">
        <v>0</v>
      </c>
      <c r="CN150" s="9">
        <v>0</v>
      </c>
      <c r="CO150" s="9">
        <v>0</v>
      </c>
      <c r="CP150" s="9">
        <v>0</v>
      </c>
      <c r="CQ150" s="9">
        <v>0</v>
      </c>
      <c r="CR150" s="9">
        <v>0</v>
      </c>
      <c r="CS150" s="9">
        <f t="shared" si="36"/>
        <v>1444</v>
      </c>
    </row>
    <row r="151" spans="1:97" ht="15">
      <c r="A151" s="8" t="s">
        <v>328</v>
      </c>
      <c r="B151" s="8">
        <v>80111</v>
      </c>
      <c r="C151" s="8" t="s">
        <v>5</v>
      </c>
      <c r="D151" s="8" t="s">
        <v>5</v>
      </c>
      <c r="E151" s="7" t="s">
        <v>235</v>
      </c>
      <c r="F151" s="7" t="s">
        <v>235</v>
      </c>
      <c r="G151" s="8" t="s">
        <v>282</v>
      </c>
      <c r="H151" s="8" t="s">
        <v>109</v>
      </c>
      <c r="I151" s="9">
        <f t="shared" si="34"/>
        <v>1084.8</v>
      </c>
      <c r="J151" s="9">
        <v>0</v>
      </c>
      <c r="K151" s="9">
        <v>200</v>
      </c>
      <c r="L151" s="9">
        <v>440</v>
      </c>
      <c r="M151" s="9">
        <v>0</v>
      </c>
      <c r="N151" s="9">
        <v>146.67</v>
      </c>
      <c r="O151" s="9">
        <v>126.13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172</v>
      </c>
      <c r="Z151" s="9">
        <f>SUM(AA151:AD151)</f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f>SUM(AF151:AL151)</f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  <c r="AL151" s="9">
        <v>0</v>
      </c>
      <c r="AM151" s="9">
        <f>SUM(AN151:AY151)</f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f>SUM(BA151:BH151)</f>
        <v>0</v>
      </c>
      <c r="BA151" s="9">
        <v>0</v>
      </c>
      <c r="BB151" s="9">
        <v>0</v>
      </c>
      <c r="BC151" s="9">
        <v>0</v>
      </c>
      <c r="BD151" s="9">
        <v>0</v>
      </c>
      <c r="BE151" s="9">
        <v>0</v>
      </c>
      <c r="BF151" s="9">
        <v>0</v>
      </c>
      <c r="BG151" s="9">
        <v>0</v>
      </c>
      <c r="BH151" s="9">
        <v>0</v>
      </c>
      <c r="BI151" s="9">
        <f>SUM(BJ151:BJ151)</f>
        <v>0</v>
      </c>
      <c r="BJ151" s="9">
        <v>0</v>
      </c>
      <c r="BK151" s="9">
        <f>BI151+AZ151+AM151+AE151+Z151+I151</f>
        <v>1084.8</v>
      </c>
      <c r="BL151" s="9">
        <f t="shared" si="37"/>
        <v>0</v>
      </c>
      <c r="BM151" s="9">
        <v>0</v>
      </c>
      <c r="BN151" s="9">
        <v>0</v>
      </c>
      <c r="BO151" s="9">
        <v>0</v>
      </c>
      <c r="BP151" s="9">
        <v>0</v>
      </c>
      <c r="BQ151" s="9">
        <v>0</v>
      </c>
      <c r="BR151" s="9">
        <v>0</v>
      </c>
      <c r="BS151" s="9">
        <v>0</v>
      </c>
      <c r="BT151" s="9">
        <v>0</v>
      </c>
      <c r="BU151" s="9">
        <v>0</v>
      </c>
      <c r="BV151" s="9">
        <v>0</v>
      </c>
      <c r="BW151" s="9">
        <v>0</v>
      </c>
      <c r="BX151" s="9">
        <v>0</v>
      </c>
      <c r="BY151" s="9">
        <v>0</v>
      </c>
      <c r="BZ151" s="9">
        <v>0</v>
      </c>
      <c r="CA151" s="9">
        <v>0</v>
      </c>
      <c r="CB151" s="9">
        <v>0</v>
      </c>
      <c r="CC151" s="9">
        <v>0</v>
      </c>
      <c r="CD151" s="9">
        <v>0</v>
      </c>
      <c r="CE151" s="9">
        <v>0</v>
      </c>
      <c r="CF151" s="9">
        <v>0</v>
      </c>
      <c r="CG151" s="9">
        <v>0</v>
      </c>
      <c r="CH151" s="9">
        <v>0</v>
      </c>
      <c r="CI151" s="9">
        <v>0</v>
      </c>
      <c r="CJ151" s="9">
        <v>0</v>
      </c>
      <c r="CK151" s="9">
        <v>0</v>
      </c>
      <c r="CL151" s="9">
        <v>0</v>
      </c>
      <c r="CM151" s="9">
        <v>0</v>
      </c>
      <c r="CN151" s="9">
        <v>0</v>
      </c>
      <c r="CO151" s="9">
        <v>0</v>
      </c>
      <c r="CP151" s="9">
        <v>0</v>
      </c>
      <c r="CQ151" s="9">
        <v>0</v>
      </c>
      <c r="CR151" s="9">
        <v>0</v>
      </c>
      <c r="CS151" s="9">
        <f>BK151-BL151</f>
        <v>1084.8</v>
      </c>
    </row>
    <row r="152" spans="1:97" ht="15">
      <c r="A152" s="8" t="s">
        <v>329</v>
      </c>
      <c r="B152" s="8">
        <v>80123</v>
      </c>
      <c r="C152" s="8" t="s">
        <v>5</v>
      </c>
      <c r="D152" s="8" t="s">
        <v>5</v>
      </c>
      <c r="E152" s="7" t="s">
        <v>235</v>
      </c>
      <c r="F152" s="7" t="s">
        <v>235</v>
      </c>
      <c r="G152" s="8" t="s">
        <v>282</v>
      </c>
      <c r="H152" s="8" t="s">
        <v>109</v>
      </c>
      <c r="I152" s="9">
        <f t="shared" si="34"/>
        <v>1084.8</v>
      </c>
      <c r="J152" s="9">
        <v>0</v>
      </c>
      <c r="K152" s="9">
        <v>200</v>
      </c>
      <c r="L152" s="9">
        <v>440</v>
      </c>
      <c r="M152" s="9">
        <v>0</v>
      </c>
      <c r="N152" s="9">
        <v>146.67</v>
      </c>
      <c r="O152" s="9">
        <v>126.13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172</v>
      </c>
      <c r="Z152" s="9">
        <f>SUM(AA152:AD152)</f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f>SUM(AF152:AL152)</f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f>SUM(AN152:AY152)</f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f>SUM(BA152:BH152)</f>
        <v>0</v>
      </c>
      <c r="BA152" s="9">
        <v>0</v>
      </c>
      <c r="BB152" s="9">
        <v>0</v>
      </c>
      <c r="BC152" s="9">
        <v>0</v>
      </c>
      <c r="BD152" s="9">
        <v>0</v>
      </c>
      <c r="BE152" s="9">
        <v>0</v>
      </c>
      <c r="BF152" s="9">
        <v>0</v>
      </c>
      <c r="BG152" s="9">
        <v>0</v>
      </c>
      <c r="BH152" s="9">
        <v>0</v>
      </c>
      <c r="BI152" s="9">
        <f>SUM(BJ152:BJ152)</f>
        <v>0</v>
      </c>
      <c r="BJ152" s="9">
        <v>0</v>
      </c>
      <c r="BK152" s="9">
        <f>BI152+AZ152+AM152+AE152+Z152+I152</f>
        <v>1084.8</v>
      </c>
      <c r="BL152" s="9">
        <f t="shared" si="37"/>
        <v>32.400000000000006</v>
      </c>
      <c r="BM152" s="9">
        <v>0</v>
      </c>
      <c r="BN152" s="9">
        <v>0</v>
      </c>
      <c r="BO152" s="9">
        <v>0</v>
      </c>
      <c r="BP152" s="9">
        <v>0</v>
      </c>
      <c r="BQ152" s="9">
        <v>0</v>
      </c>
      <c r="BR152" s="9">
        <v>0</v>
      </c>
      <c r="BS152" s="9">
        <v>0</v>
      </c>
      <c r="BT152" s="9">
        <v>0</v>
      </c>
      <c r="BU152" s="9">
        <v>0</v>
      </c>
      <c r="BV152" s="9">
        <v>0</v>
      </c>
      <c r="BW152" s="9">
        <v>0</v>
      </c>
      <c r="BX152" s="9">
        <v>0</v>
      </c>
      <c r="BY152" s="9">
        <v>0</v>
      </c>
      <c r="BZ152" s="9">
        <v>0</v>
      </c>
      <c r="CA152" s="9">
        <v>0</v>
      </c>
      <c r="CB152" s="9">
        <v>0</v>
      </c>
      <c r="CC152" s="9">
        <v>6.67</v>
      </c>
      <c r="CD152" s="9">
        <v>0</v>
      </c>
      <c r="CE152" s="9">
        <v>20</v>
      </c>
      <c r="CF152" s="9">
        <v>0</v>
      </c>
      <c r="CG152" s="9">
        <v>5.73</v>
      </c>
      <c r="CH152" s="9">
        <v>0</v>
      </c>
      <c r="CI152" s="9">
        <v>0</v>
      </c>
      <c r="CJ152" s="9">
        <v>0</v>
      </c>
      <c r="CK152" s="9">
        <v>0</v>
      </c>
      <c r="CL152" s="9">
        <v>0</v>
      </c>
      <c r="CM152" s="9">
        <v>0</v>
      </c>
      <c r="CN152" s="9">
        <v>0</v>
      </c>
      <c r="CO152" s="9">
        <v>0</v>
      </c>
      <c r="CP152" s="9">
        <v>0</v>
      </c>
      <c r="CQ152" s="9">
        <v>0</v>
      </c>
      <c r="CR152" s="9">
        <v>0</v>
      </c>
      <c r="CS152" s="9">
        <f>BK152-BL152</f>
        <v>1052.3999999999999</v>
      </c>
    </row>
    <row r="153" spans="9:97" ht="15">
      <c r="I153" s="13">
        <f>SUM(I11:I152)</f>
        <v>1529923.0000000019</v>
      </c>
      <c r="J153" s="13">
        <f>SUM(J11:J152)</f>
        <v>25848.910000000003</v>
      </c>
      <c r="K153" s="13">
        <f>SUM(K11:K152)</f>
        <v>1800</v>
      </c>
      <c r="L153" s="13">
        <f>SUM(L11:L152)</f>
        <v>5980</v>
      </c>
      <c r="M153" s="13">
        <f>SUM(M11:M152)</f>
        <v>440</v>
      </c>
      <c r="N153" s="13">
        <f>SUM(N11:N152)</f>
        <v>293.34</v>
      </c>
      <c r="O153" s="13">
        <f>SUM(O11:O152)</f>
        <v>252.26</v>
      </c>
      <c r="P153" s="13">
        <f>SUM(P11:P152)</f>
        <v>51673.649999999994</v>
      </c>
      <c r="Q153" s="13">
        <f>SUM(Q11:Q152)</f>
        <v>15375</v>
      </c>
      <c r="R153" s="13">
        <f>SUM(R11:R152)</f>
        <v>4150.150000000001</v>
      </c>
      <c r="S153" s="13">
        <f>SUM(S11:S152)</f>
        <v>53475</v>
      </c>
      <c r="T153" s="13">
        <f>SUM(T11:T152)</f>
        <v>323861.7</v>
      </c>
      <c r="U153" s="13">
        <f>SUM(U11:U152)</f>
        <v>87972.27</v>
      </c>
      <c r="V153" s="13">
        <f>SUM(V11:V152)</f>
        <v>237337.21999999997</v>
      </c>
      <c r="W153" s="13">
        <f>SUM(W11:W152)</f>
        <v>87845.12</v>
      </c>
      <c r="X153" s="13">
        <f>SUM(X11:X152)</f>
        <v>631554.38</v>
      </c>
      <c r="Y153" s="13">
        <f>SUM(Y11:Y152)</f>
        <v>2064</v>
      </c>
      <c r="Z153" s="13">
        <f>SUM(Z11:Z152)</f>
        <v>6778.03</v>
      </c>
      <c r="AA153" s="13">
        <f>SUM(AA11:AA152)</f>
        <v>2537.3799999999997</v>
      </c>
      <c r="AB153" s="13">
        <f>SUM(AB11:AB152)</f>
        <v>605.8100000000001</v>
      </c>
      <c r="AC153" s="13">
        <f>SUM(AC11:AC152)</f>
        <v>1276.92</v>
      </c>
      <c r="AD153" s="13">
        <f>SUM(AD11:AD152)</f>
        <v>2357.92</v>
      </c>
      <c r="AE153" s="13">
        <f>SUM(AE11:AE152)</f>
        <v>56645.69999999998</v>
      </c>
      <c r="AF153" s="13">
        <f>SUM(AF11:AF152)</f>
        <v>4410.26</v>
      </c>
      <c r="AG153" s="13">
        <f aca="true" t="shared" si="38" ref="AG153:AL153">SUM(AG11:AG152)</f>
        <v>8332.13</v>
      </c>
      <c r="AH153" s="13">
        <f t="shared" si="38"/>
        <v>4522.5599999999995</v>
      </c>
      <c r="AI153" s="13">
        <f t="shared" si="38"/>
        <v>2050</v>
      </c>
      <c r="AJ153" s="13">
        <f t="shared" si="38"/>
        <v>10641.109999999999</v>
      </c>
      <c r="AK153" s="13">
        <f t="shared" si="38"/>
        <v>26016.860000000004</v>
      </c>
      <c r="AL153" s="13">
        <f t="shared" si="38"/>
        <v>672.78</v>
      </c>
      <c r="AM153" s="13">
        <f>SUM(AM11:AM152)</f>
        <v>167440.38</v>
      </c>
      <c r="AN153" s="13">
        <f>SUM(AN11:AN152)</f>
        <v>3522.26</v>
      </c>
      <c r="AO153" s="13">
        <f>SUM(AO11:AO152)</f>
        <v>41860.09000000001</v>
      </c>
      <c r="AP153" s="13">
        <f>SUM(AP11:AP152)</f>
        <v>1381.85</v>
      </c>
      <c r="AQ153" s="13">
        <f>SUM(AQ11:AQ152)</f>
        <v>673</v>
      </c>
      <c r="AR153" s="13">
        <f>SUM(AR11:AR152)</f>
        <v>5608.32</v>
      </c>
      <c r="AS153" s="13">
        <f aca="true" t="shared" si="39" ref="AS153:AX153">SUM(AS11:AS152)</f>
        <v>11441.45</v>
      </c>
      <c r="AT153" s="13">
        <f t="shared" si="39"/>
        <v>2632.1699999999996</v>
      </c>
      <c r="AU153" s="13">
        <f t="shared" si="39"/>
        <v>28124.52</v>
      </c>
      <c r="AV153" s="13">
        <f t="shared" si="39"/>
        <v>12014.870000000003</v>
      </c>
      <c r="AW153" s="13">
        <f t="shared" si="39"/>
        <v>6276.650000000001</v>
      </c>
      <c r="AX153" s="13">
        <f t="shared" si="39"/>
        <v>46259.560000000005</v>
      </c>
      <c r="AY153" s="13">
        <f>SUM(AY11:AY152)</f>
        <v>7645.639999999999</v>
      </c>
      <c r="AZ153" s="13">
        <f>SUM(AZ11:AZ152)</f>
        <v>59283.08</v>
      </c>
      <c r="BA153" s="13">
        <f>SUM(BA11:BA152)</f>
        <v>4264.15</v>
      </c>
      <c r="BB153" s="13">
        <f aca="true" t="shared" si="40" ref="BB153:BH153">SUM(BB11:BB152)</f>
        <v>14820.770000000002</v>
      </c>
      <c r="BC153" s="13">
        <f t="shared" si="40"/>
        <v>690.92</v>
      </c>
      <c r="BD153" s="13">
        <f t="shared" si="40"/>
        <v>1121.67</v>
      </c>
      <c r="BE153" s="13">
        <f t="shared" si="40"/>
        <v>10076.48</v>
      </c>
      <c r="BF153" s="13">
        <f t="shared" si="40"/>
        <v>4168.16</v>
      </c>
      <c r="BG153" s="13">
        <f t="shared" si="40"/>
        <v>2575.36</v>
      </c>
      <c r="BH153" s="13">
        <f t="shared" si="40"/>
        <v>21565.57</v>
      </c>
      <c r="BI153" s="13">
        <f>SUM(BI11:BI152)</f>
        <v>56159.729999999996</v>
      </c>
      <c r="BJ153" s="13">
        <f>SUM(BJ11:BJ152)</f>
        <v>56159.729999999996</v>
      </c>
      <c r="BK153" s="20">
        <f>BI153+AZ153+AM153+AE153+Z153+I153</f>
        <v>1876229.9200000018</v>
      </c>
      <c r="BL153" s="13">
        <f>SUM(BL11:BL152)</f>
        <v>725558.5500000005</v>
      </c>
      <c r="BM153" s="13">
        <f>SUM(BM11:BM152)</f>
        <v>12530.059999999998</v>
      </c>
      <c r="BN153" s="13">
        <f aca="true" t="shared" si="41" ref="BN153:CS153">SUM(BN11:BN152)</f>
        <v>4087.2700000000004</v>
      </c>
      <c r="BO153" s="13">
        <f t="shared" si="41"/>
        <v>18647.960000000003</v>
      </c>
      <c r="BP153" s="13">
        <f t="shared" si="41"/>
        <v>11483.169999999996</v>
      </c>
      <c r="BQ153" s="13">
        <f t="shared" si="41"/>
        <v>58290.07000000002</v>
      </c>
      <c r="BR153" s="13">
        <f t="shared" si="41"/>
        <v>214.66</v>
      </c>
      <c r="BS153" s="13">
        <f t="shared" si="41"/>
        <v>59112.860000000015</v>
      </c>
      <c r="BT153" s="13">
        <f t="shared" si="41"/>
        <v>7259.979999999999</v>
      </c>
      <c r="BU153" s="13">
        <f t="shared" si="41"/>
        <v>1866.3199999999995</v>
      </c>
      <c r="BV153" s="13">
        <f t="shared" si="41"/>
        <v>49889.62</v>
      </c>
      <c r="BW153" s="13">
        <f t="shared" si="41"/>
        <v>4811.929999999999</v>
      </c>
      <c r="BX153" s="13">
        <f t="shared" si="41"/>
        <v>3992.83</v>
      </c>
      <c r="BY153" s="13">
        <f t="shared" si="41"/>
        <v>3157.8699999999994</v>
      </c>
      <c r="BZ153" s="13">
        <f t="shared" si="41"/>
        <v>25</v>
      </c>
      <c r="CA153" s="13">
        <f t="shared" si="41"/>
        <v>8612.689999999999</v>
      </c>
      <c r="CB153" s="13">
        <f t="shared" si="41"/>
        <v>61.5</v>
      </c>
      <c r="CC153" s="13">
        <f t="shared" si="41"/>
        <v>6.67</v>
      </c>
      <c r="CD153" s="13">
        <f t="shared" si="41"/>
        <v>8332.13</v>
      </c>
      <c r="CE153" s="13">
        <f t="shared" si="41"/>
        <v>20</v>
      </c>
      <c r="CF153" s="13">
        <f t="shared" si="41"/>
        <v>3961.64</v>
      </c>
      <c r="CG153" s="13">
        <f t="shared" si="41"/>
        <v>5.73</v>
      </c>
      <c r="CH153" s="13">
        <f t="shared" si="41"/>
        <v>127.4</v>
      </c>
      <c r="CI153" s="13">
        <f t="shared" si="41"/>
        <v>12742.39</v>
      </c>
      <c r="CJ153" s="13">
        <f t="shared" si="41"/>
        <v>92815.7</v>
      </c>
      <c r="CK153" s="13">
        <f t="shared" si="41"/>
        <v>380.95</v>
      </c>
      <c r="CL153" s="13">
        <f t="shared" si="41"/>
        <v>12518.94</v>
      </c>
      <c r="CM153" s="13">
        <f t="shared" si="41"/>
        <v>238929.95000000007</v>
      </c>
      <c r="CN153" s="13">
        <f t="shared" si="41"/>
        <v>22915.28000000001</v>
      </c>
      <c r="CO153" s="13">
        <f t="shared" si="41"/>
        <v>80199.70000000006</v>
      </c>
      <c r="CP153" s="13">
        <f t="shared" si="41"/>
        <v>1984.01</v>
      </c>
      <c r="CQ153" s="13">
        <f t="shared" si="41"/>
        <v>3102.62</v>
      </c>
      <c r="CR153" s="13">
        <f t="shared" si="41"/>
        <v>3471.6499999999937</v>
      </c>
      <c r="CS153" s="13">
        <f t="shared" si="41"/>
        <v>1150671.3700000008</v>
      </c>
    </row>
    <row r="154" spans="44:62" ht="15">
      <c r="AR154" s="14"/>
      <c r="AS154" s="14"/>
      <c r="BJ154" s="10"/>
    </row>
    <row r="155" spans="44:45" ht="15">
      <c r="AR155" s="14"/>
      <c r="AS155" s="14"/>
    </row>
    <row r="156" spans="44:45" ht="15">
      <c r="AR156" s="14"/>
      <c r="AS156" s="14"/>
    </row>
    <row r="157" spans="44:45" ht="15">
      <c r="AR157" s="14"/>
      <c r="AS157" s="14"/>
    </row>
    <row r="158" spans="44:62" ht="15">
      <c r="AR158" s="14"/>
      <c r="AS158" s="14"/>
      <c r="BJ158" s="10"/>
    </row>
    <row r="159" spans="44:45" ht="15">
      <c r="AR159" s="14"/>
      <c r="AS159" s="14"/>
    </row>
    <row r="160" spans="44:45" ht="15">
      <c r="AR160" s="14"/>
      <c r="AS160" s="14"/>
    </row>
    <row r="161" spans="44:45" ht="15">
      <c r="AR161" s="14"/>
      <c r="AS161" s="14"/>
    </row>
    <row r="162" spans="44:45" ht="15">
      <c r="AR162" s="14"/>
      <c r="AS162" s="14"/>
    </row>
    <row r="163" spans="44:45" ht="15">
      <c r="AR163" s="14"/>
      <c r="AS163" s="14"/>
    </row>
    <row r="164" spans="44:45" ht="15">
      <c r="AR164" s="14"/>
      <c r="AS164" s="14"/>
    </row>
    <row r="165" spans="44:45" ht="15">
      <c r="AR165" s="14"/>
      <c r="AS165" s="14"/>
    </row>
    <row r="166" spans="44:45" ht="15">
      <c r="AR166" s="14"/>
      <c r="AS166" s="14"/>
    </row>
    <row r="167" spans="44:45" ht="15">
      <c r="AR167" s="14"/>
      <c r="AS167" s="14"/>
    </row>
    <row r="168" spans="44:45" ht="15">
      <c r="AR168" s="14"/>
      <c r="AS168" s="14"/>
    </row>
    <row r="169" spans="44:45" ht="15">
      <c r="AR169" s="14"/>
      <c r="AS169" s="14"/>
    </row>
    <row r="170" spans="44:45" ht="15">
      <c r="AR170" s="14"/>
      <c r="AS170" s="14"/>
    </row>
    <row r="171" spans="44:45" ht="15">
      <c r="AR171" s="14"/>
      <c r="AS171" s="14"/>
    </row>
    <row r="172" spans="44:45" ht="15">
      <c r="AR172" s="14"/>
      <c r="AS172" s="14"/>
    </row>
    <row r="173" spans="44:45" ht="15">
      <c r="AR173" s="14"/>
      <c r="AS173" s="14"/>
    </row>
    <row r="174" spans="44:45" ht="15">
      <c r="AR174" s="14"/>
      <c r="AS174" s="14"/>
    </row>
    <row r="175" spans="44:45" ht="15">
      <c r="AR175" s="14"/>
      <c r="AS175" s="14"/>
    </row>
    <row r="176" spans="44:45" ht="15">
      <c r="AR176" s="14"/>
      <c r="AS176" s="14"/>
    </row>
    <row r="177" spans="44:45" ht="15">
      <c r="AR177" s="14"/>
      <c r="AS177" s="14"/>
    </row>
    <row r="178" spans="44:45" ht="15">
      <c r="AR178" s="14"/>
      <c r="AS178" s="14"/>
    </row>
    <row r="179" spans="44:45" ht="15">
      <c r="AR179" s="14"/>
      <c r="AS179" s="14"/>
    </row>
    <row r="180" spans="44:45" ht="15">
      <c r="AR180" s="14"/>
      <c r="AS180" s="14"/>
    </row>
    <row r="181" spans="44:45" ht="15">
      <c r="AR181" s="14"/>
      <c r="AS181" s="14"/>
    </row>
    <row r="182" spans="44:45" ht="15">
      <c r="AR182" s="14"/>
      <c r="AS182" s="14"/>
    </row>
    <row r="183" spans="44:45" ht="15">
      <c r="AR183" s="14"/>
      <c r="AS183" s="14"/>
    </row>
    <row r="184" spans="44:45" ht="15">
      <c r="AR184" s="14"/>
      <c r="AS184" s="14"/>
    </row>
    <row r="185" spans="44:45" ht="15">
      <c r="AR185" s="14"/>
      <c r="AS185" s="14"/>
    </row>
    <row r="186" spans="44:45" ht="15">
      <c r="AR186" s="14"/>
      <c r="AS186" s="14"/>
    </row>
    <row r="187" spans="44:45" ht="15">
      <c r="AR187" s="14"/>
      <c r="AS187" s="14"/>
    </row>
    <row r="188" spans="44:45" ht="15">
      <c r="AR188" s="14"/>
      <c r="AS188" s="14"/>
    </row>
    <row r="189" spans="44:45" ht="15">
      <c r="AR189" s="14"/>
      <c r="AS189" s="14"/>
    </row>
    <row r="190" spans="44:45" ht="15">
      <c r="AR190" s="14"/>
      <c r="AS190" s="14"/>
    </row>
    <row r="191" spans="44:45" ht="15">
      <c r="AR191" s="14"/>
      <c r="AS191" s="14"/>
    </row>
    <row r="192" spans="44:45" ht="15">
      <c r="AR192" s="14"/>
      <c r="AS192" s="14"/>
    </row>
    <row r="193" spans="44:45" ht="15">
      <c r="AR193" s="14"/>
      <c r="AS193" s="14"/>
    </row>
    <row r="194" spans="44:45" ht="15">
      <c r="AR194" s="14"/>
      <c r="AS194" s="14"/>
    </row>
    <row r="195" spans="44:45" ht="15">
      <c r="AR195" s="14"/>
      <c r="AS195" s="14"/>
    </row>
    <row r="196" spans="44:45" ht="15">
      <c r="AR196" s="14"/>
      <c r="AS196" s="14"/>
    </row>
    <row r="197" spans="44:45" ht="15">
      <c r="AR197" s="14"/>
      <c r="AS197" s="14"/>
    </row>
    <row r="198" spans="44:45" ht="15">
      <c r="AR198" s="14"/>
      <c r="AS198" s="14"/>
    </row>
    <row r="199" spans="44:45" ht="15">
      <c r="AR199" s="14"/>
      <c r="AS199" s="14"/>
    </row>
    <row r="200" spans="44:45" ht="15">
      <c r="AR200" s="14"/>
      <c r="AS200" s="14"/>
    </row>
    <row r="201" spans="44:45" ht="15">
      <c r="AR201" s="14"/>
      <c r="AS201" s="14"/>
    </row>
    <row r="202" spans="44:45" ht="15">
      <c r="AR202" s="14"/>
      <c r="AS202" s="14"/>
    </row>
    <row r="203" spans="44:45" ht="15">
      <c r="AR203" s="14"/>
      <c r="AS203" s="14"/>
    </row>
    <row r="204" spans="44:45" ht="15">
      <c r="AR204" s="14"/>
      <c r="AS204" s="14"/>
    </row>
    <row r="205" spans="44:45" ht="15">
      <c r="AR205" s="14"/>
      <c r="AS205" s="14"/>
    </row>
    <row r="206" spans="44:45" ht="15">
      <c r="AR206" s="14"/>
      <c r="AS206" s="14"/>
    </row>
    <row r="207" spans="44:45" ht="15">
      <c r="AR207" s="14"/>
      <c r="AS207" s="14"/>
    </row>
    <row r="208" spans="44:45" ht="15">
      <c r="AR208" s="14"/>
      <c r="AS208" s="14"/>
    </row>
    <row r="209" spans="44:45" ht="15">
      <c r="AR209" s="14"/>
      <c r="AS209" s="14"/>
    </row>
    <row r="210" spans="44:45" ht="15">
      <c r="AR210" s="14"/>
      <c r="AS210" s="14"/>
    </row>
    <row r="211" spans="44:45" ht="15">
      <c r="AR211" s="14"/>
      <c r="AS211" s="14"/>
    </row>
    <row r="212" spans="44:45" ht="15">
      <c r="AR212" s="14"/>
      <c r="AS212" s="14"/>
    </row>
    <row r="213" spans="44:45" ht="15">
      <c r="AR213" s="14"/>
      <c r="AS213" s="14"/>
    </row>
    <row r="214" spans="44:45" ht="15">
      <c r="AR214" s="14"/>
      <c r="AS214" s="14"/>
    </row>
    <row r="215" spans="44:45" ht="15">
      <c r="AR215" s="14"/>
      <c r="AS215" s="14"/>
    </row>
  </sheetData>
  <sheetProtection/>
  <printOptions/>
  <pageMargins left="0.511811024" right="0.511811024" top="0.787401575" bottom="0.787401575" header="0.31496062" footer="0.31496062"/>
  <pageSetup horizontalDpi="600" verticalDpi="600" orientation="landscape" paperSize="9" scale="35" r:id="rId2"/>
  <ignoredErrors>
    <ignoredError sqref="BK15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6"/>
  <sheetViews>
    <sheetView zoomScalePageLayoutView="0" workbookViewId="0" topLeftCell="A1">
      <selection activeCell="A4" sqref="A4:C15"/>
    </sheetView>
  </sheetViews>
  <sheetFormatPr defaultColWidth="9.140625" defaultRowHeight="15"/>
  <cols>
    <col min="1" max="1" width="46.28125" style="0" bestFit="1" customWidth="1"/>
    <col min="2" max="2" width="22.28125" style="0" bestFit="1" customWidth="1"/>
    <col min="3" max="3" width="20.140625" style="0" bestFit="1" customWidth="1"/>
  </cols>
  <sheetData>
    <row r="3" spans="1:3" ht="15">
      <c r="A3" s="17" t="s">
        <v>324</v>
      </c>
      <c r="B3" t="s">
        <v>325</v>
      </c>
      <c r="C3" t="s">
        <v>326</v>
      </c>
    </row>
    <row r="4" spans="1:3" ht="15">
      <c r="A4" s="18" t="s">
        <v>74</v>
      </c>
      <c r="B4" s="19">
        <v>15</v>
      </c>
      <c r="C4" s="10">
        <v>338551.79</v>
      </c>
    </row>
    <row r="5" spans="1:3" ht="15">
      <c r="A5" s="18" t="s">
        <v>112</v>
      </c>
      <c r="B5" s="19">
        <v>14</v>
      </c>
      <c r="C5" s="10">
        <v>238014.01</v>
      </c>
    </row>
    <row r="6" spans="1:3" ht="15">
      <c r="A6" s="18" t="s">
        <v>36</v>
      </c>
      <c r="B6" s="19">
        <v>18</v>
      </c>
      <c r="C6" s="10">
        <v>158667.13</v>
      </c>
    </row>
    <row r="7" spans="1:3" ht="15">
      <c r="A7" s="18" t="s">
        <v>18</v>
      </c>
      <c r="B7" s="19">
        <v>11</v>
      </c>
      <c r="C7" s="10">
        <v>210913.63999999998</v>
      </c>
    </row>
    <row r="8" spans="1:3" ht="15">
      <c r="A8" s="18" t="s">
        <v>141</v>
      </c>
      <c r="B8" s="19">
        <v>25</v>
      </c>
      <c r="C8" s="10">
        <v>334057.29999999993</v>
      </c>
    </row>
    <row r="9" spans="1:3" ht="15">
      <c r="A9" s="18" t="s">
        <v>131</v>
      </c>
      <c r="B9" s="19">
        <v>3</v>
      </c>
      <c r="C9" s="10">
        <v>52687.64000000001</v>
      </c>
    </row>
    <row r="10" spans="1:3" ht="15">
      <c r="A10" s="18" t="s">
        <v>62</v>
      </c>
      <c r="B10" s="19">
        <v>9</v>
      </c>
      <c r="C10" s="10">
        <v>46506.24</v>
      </c>
    </row>
    <row r="11" spans="1:3" ht="15">
      <c r="A11" s="18" t="s">
        <v>54</v>
      </c>
      <c r="B11" s="19">
        <v>5</v>
      </c>
      <c r="C11" s="10">
        <v>25836.8</v>
      </c>
    </row>
    <row r="12" spans="1:3" ht="15">
      <c r="A12" s="18" t="s">
        <v>240</v>
      </c>
      <c r="B12" s="19">
        <v>3</v>
      </c>
      <c r="C12" s="10">
        <v>157149.26</v>
      </c>
    </row>
    <row r="13" spans="1:3" ht="15">
      <c r="A13" s="18" t="s">
        <v>5</v>
      </c>
      <c r="B13" s="19">
        <v>9</v>
      </c>
      <c r="C13" s="10">
        <v>10389.599999999999</v>
      </c>
    </row>
    <row r="14" spans="1:3" ht="15">
      <c r="A14" s="18" t="s">
        <v>69</v>
      </c>
      <c r="B14" s="19">
        <v>3</v>
      </c>
      <c r="C14" s="10">
        <v>15502.079999999998</v>
      </c>
    </row>
    <row r="15" spans="1:3" ht="15">
      <c r="A15" s="18" t="s">
        <v>173</v>
      </c>
      <c r="B15" s="19">
        <v>27</v>
      </c>
      <c r="C15" s="10">
        <v>287954.43000000005</v>
      </c>
    </row>
    <row r="16" spans="1:3" ht="15">
      <c r="A16" s="18" t="s">
        <v>221</v>
      </c>
      <c r="B16" s="19">
        <v>142</v>
      </c>
      <c r="C16" s="10">
        <v>1876229.920000002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Camilo Luis De Camargos Franca</dc:creator>
  <cp:keywords/>
  <dc:description/>
  <cp:lastModifiedBy>Maria Mariana Mendes Fernandes</cp:lastModifiedBy>
  <cp:lastPrinted>2022-12-22T17:46:24Z</cp:lastPrinted>
  <dcterms:created xsi:type="dcterms:W3CDTF">2022-04-13T13:51:46Z</dcterms:created>
  <dcterms:modified xsi:type="dcterms:W3CDTF">2023-01-31T13:56:25Z</dcterms:modified>
  <cp:category/>
  <cp:version/>
  <cp:contentType/>
  <cp:contentStatus/>
</cp:coreProperties>
</file>