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NOV.21" sheetId="1" r:id="rId1"/>
  </sheets>
  <definedNames>
    <definedName name="_xlnm._FilterDatabase" localSheetId="0" hidden="1">'LAI - NOV.21'!$A$8:$L$45</definedName>
  </definedNames>
  <calcPr fullCalcOnLoad="1"/>
</workbook>
</file>

<file path=xl/sharedStrings.xml><?xml version="1.0" encoding="utf-8"?>
<sst xmlns="http://schemas.openxmlformats.org/spreadsheetml/2006/main" count="90" uniqueCount="61">
  <si>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</si>
  <si>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</si>
  <si>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</si>
  <si>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</si>
  <si>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</si>
  <si>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</si>
  <si>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</si>
  <si>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</si>
  <si>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</si>
  <si>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</si>
  <si>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</si>
  <si>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</si>
  <si>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</si>
  <si>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</si>
  <si>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</si>
  <si>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</si>
  <si>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</si>
  <si>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</si>
  <si>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</si>
  <si>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</si>
  <si>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</si>
  <si>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</si>
  <si>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</si>
  <si>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</si>
  <si>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</si>
  <si>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</si>
  <si>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</si>
  <si>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</si>
  <si>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</si>
  <si>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</si>
  <si>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SECRETÁRIA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</si>
  <si>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</si>
  <si>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</si>
  <si>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</si>
  <si>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</si>
  <si>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</si>
  <si>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</si>
  <si>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</si>
  <si>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 GILMAR JOSE DE MORAIS</t>
  </si>
  <si>
    <t xml:space="preserve">DEBORA ELIAS ARANTES    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</si>
  <si>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</si>
  <si>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</si>
  <si>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MELCKZEDECK AQUINO DE ARAUJO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</si>
  <si>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</si>
  <si>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</si>
  <si>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>FOLHA DE PAGAMENTO - COMPANHIA CELG DE PARTICIPAÇÕES - NOVEMBRO/2021</t>
  </si>
  <si>
    <t xml:space="preserve"> FERNANDO OLIVEIRA FONSECA</t>
  </si>
  <si>
    <t xml:space="preserve"> LEANDRO NEVES DE OLIVEIRA BANDO</t>
  </si>
  <si>
    <t xml:space="preserve"> LEONARDO LOPES SAAD</t>
  </si>
  <si>
    <t xml:space="preserve"> OTACILIO DE SOUSA FILHO</t>
  </si>
  <si>
    <t xml:space="preserve">ALEXIA RODRIGUES RESPLANDES                                           </t>
  </si>
  <si>
    <t xml:space="preserve">ANA CAROLINA ARAUJO FERREIRA                                          </t>
  </si>
  <si>
    <t xml:space="preserve">ARTHUR FAGGNIN BARROS                                                 </t>
  </si>
  <si>
    <t xml:space="preserve">CAROLINA MARTINS SANTOS C VIEIRA BARRETO                              </t>
  </si>
  <si>
    <t xml:space="preserve">DANYELA MACEDO SOARES                                                 </t>
  </si>
  <si>
    <t xml:space="preserve">LAIS RIBEIRO TORRES                                                   </t>
  </si>
  <si>
    <t xml:space="preserve">MARIA EDUARDA SANTOS JUSTINO                                          </t>
  </si>
  <si>
    <t xml:space="preserve">MARIA MARIANA MENDES FERNANDES                                        </t>
  </si>
  <si>
    <t xml:space="preserve">MATHEUS NEVES TOLENTINO                                               </t>
  </si>
  <si>
    <t xml:space="preserve">RAQUEL VALENTIM SANTOS                                                </t>
  </si>
  <si>
    <t xml:space="preserve">TAMARA LUCENA GUEDES DE MACEDO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</si>
</sst>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11">
      <selection activeCell="H48" sqref="H48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31</v>
      </c>
      <c r="B9" s="4">
        <v>23</v>
      </c>
      <c r="C9" s="4" t="s">
        <v>20</v>
      </c>
      <c r="D9" s="8">
        <v>69124.22</v>
      </c>
      <c r="E9" s="9">
        <v>0</v>
      </c>
      <c r="F9" s="9">
        <v>2648.4</v>
      </c>
      <c r="G9" s="9">
        <v>0</v>
      </c>
      <c r="H9" s="8">
        <v>0</v>
      </c>
      <c r="I9" s="9">
        <v>0</v>
      </c>
      <c r="J9" s="9">
        <f>SUM(D9:I9)</f>
        <v>71772.62</v>
      </c>
      <c r="K9" s="9">
        <v>18878.6</v>
      </c>
      <c r="L9" s="5">
        <f>J9-K9</f>
        <v>52894.02</v>
      </c>
    </row>
    <row r="10" spans="1:12" ht="14.25">
      <c r="A10" s="4" t="s">
        <v>25</v>
      </c>
      <c r="B10" s="4">
        <v>21</v>
      </c>
      <c r="C10" s="4" t="s">
        <v>21</v>
      </c>
      <c r="D10" s="8">
        <v>6912.42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9">SUM(D10:I10)</f>
        <v>6912.42</v>
      </c>
      <c r="K10" s="9">
        <v>1544.63</v>
      </c>
      <c r="L10" s="5">
        <f aca="true" t="shared" si="1" ref="L10:L19">J10-K10</f>
        <v>5367.79</v>
      </c>
    </row>
    <row r="11" spans="1:12" ht="14.25">
      <c r="A11" s="4" t="s">
        <v>32</v>
      </c>
      <c r="B11" s="4">
        <v>31</v>
      </c>
      <c r="C11" s="4" t="s">
        <v>22</v>
      </c>
      <c r="D11" s="8">
        <v>6912.42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6912.42</v>
      </c>
      <c r="K11" s="9">
        <v>1544.63</v>
      </c>
      <c r="L11" s="5">
        <f t="shared" si="1"/>
        <v>5367.79</v>
      </c>
    </row>
    <row r="12" spans="1:12" ht="14.25">
      <c r="A12" s="4" t="s">
        <v>33</v>
      </c>
      <c r="B12" s="4">
        <v>24</v>
      </c>
      <c r="C12" s="4" t="s">
        <v>23</v>
      </c>
      <c r="D12" s="8">
        <v>6912.42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6912.42</v>
      </c>
      <c r="K12" s="9">
        <v>1031.56</v>
      </c>
      <c r="L12" s="5">
        <f t="shared" si="1"/>
        <v>5880.860000000001</v>
      </c>
    </row>
    <row r="13" spans="1:12" ht="14.25">
      <c r="A13" s="4" t="s">
        <v>34</v>
      </c>
      <c r="B13" s="4">
        <v>29</v>
      </c>
      <c r="C13" s="4" t="s">
        <v>23</v>
      </c>
      <c r="D13" s="8">
        <v>6912.42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6912.42</v>
      </c>
      <c r="K13" s="9">
        <v>1544.63</v>
      </c>
      <c r="L13" s="5">
        <f t="shared" si="1"/>
        <v>5367.79</v>
      </c>
    </row>
    <row r="14" spans="1:12" ht="14.25">
      <c r="A14" s="4" t="s">
        <v>35</v>
      </c>
      <c r="B14" s="4">
        <v>25</v>
      </c>
      <c r="C14" s="4" t="s">
        <v>23</v>
      </c>
      <c r="D14" s="8">
        <v>6912.42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6912.42</v>
      </c>
      <c r="K14" s="9">
        <v>1031.56</v>
      </c>
      <c r="L14" s="5">
        <f t="shared" si="1"/>
        <v>5880.860000000001</v>
      </c>
    </row>
    <row r="15" spans="1:12" ht="14.25">
      <c r="A15" s="4" t="s">
        <v>46</v>
      </c>
      <c r="B15" s="4">
        <v>28</v>
      </c>
      <c r="C15" s="4" t="s">
        <v>23</v>
      </c>
      <c r="D15" s="8">
        <v>6912.42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6912.42</v>
      </c>
      <c r="K15" s="9">
        <v>1544.63</v>
      </c>
      <c r="L15" s="5">
        <f t="shared" si="1"/>
        <v>5367.79</v>
      </c>
    </row>
    <row r="16" spans="1:13" ht="14.25">
      <c r="A16" s="4" t="s">
        <v>38</v>
      </c>
      <c r="B16" s="4">
        <v>33</v>
      </c>
      <c r="C16" s="4" t="s">
        <v>23</v>
      </c>
      <c r="D16" s="8">
        <v>6912.42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6912.42</v>
      </c>
      <c r="K16" s="9">
        <v>1031.56</v>
      </c>
      <c r="L16" s="5">
        <f t="shared" si="1"/>
        <v>5880.860000000001</v>
      </c>
      <c r="M16" s="12"/>
    </row>
    <row r="17" spans="1:13" ht="14.25">
      <c r="A17" s="4" t="s">
        <v>26</v>
      </c>
      <c r="B17" s="4">
        <v>13</v>
      </c>
      <c r="C17" s="4" t="s">
        <v>23</v>
      </c>
      <c r="D17" s="8">
        <v>6912.42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6912.42</v>
      </c>
      <c r="K17" s="9">
        <v>1031.56</v>
      </c>
      <c r="L17" s="5">
        <f t="shared" si="1"/>
        <v>5880.860000000001</v>
      </c>
      <c r="M17" s="12"/>
    </row>
    <row r="18" spans="1:12" ht="14.25">
      <c r="A18" s="4" t="s">
        <v>47</v>
      </c>
      <c r="B18" s="4">
        <v>35</v>
      </c>
      <c r="C18" s="4" t="s">
        <v>24</v>
      </c>
      <c r="D18" s="8">
        <v>6144.37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t="shared" si="0"/>
        <v>6144.37</v>
      </c>
      <c r="K18" s="9">
        <v>820.34</v>
      </c>
      <c r="L18" s="5">
        <f t="shared" si="1"/>
        <v>5324.03</v>
      </c>
    </row>
    <row r="19" spans="1:12" ht="14.25">
      <c r="A19" s="4" t="s">
        <v>48</v>
      </c>
      <c r="B19" s="4">
        <v>34</v>
      </c>
      <c r="C19" s="4" t="s">
        <v>24</v>
      </c>
      <c r="D19" s="8">
        <v>6528.4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0"/>
        <v>6528.4</v>
      </c>
      <c r="K19" s="9">
        <v>925.95</v>
      </c>
      <c r="L19" s="5">
        <f t="shared" si="1"/>
        <v>5602.45</v>
      </c>
    </row>
    <row r="20" spans="1:12" ht="14.25">
      <c r="A20" s="4" t="s">
        <v>27</v>
      </c>
      <c r="B20" s="4">
        <v>19</v>
      </c>
      <c r="C20" s="4" t="s">
        <v>21</v>
      </c>
      <c r="D20" s="8">
        <v>6912.42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 aca="true" t="shared" si="2" ref="J20:J27">SUM(D20:I20)</f>
        <v>6912.42</v>
      </c>
      <c r="K20" s="9">
        <v>1544.63</v>
      </c>
      <c r="L20" s="5">
        <f aca="true" t="shared" si="3" ref="L20:L27">J20-K20</f>
        <v>5367.79</v>
      </c>
    </row>
    <row r="21" spans="1:12" ht="14.25">
      <c r="A21" s="4" t="s">
        <v>49</v>
      </c>
      <c r="B21" s="4">
        <v>36</v>
      </c>
      <c r="C21" s="4" t="s">
        <v>23</v>
      </c>
      <c r="D21" s="8">
        <v>5376.33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5376.33</v>
      </c>
      <c r="K21" s="9">
        <v>609.13</v>
      </c>
      <c r="L21" s="5">
        <f t="shared" si="3"/>
        <v>4767.2</v>
      </c>
    </row>
    <row r="22" spans="1:12" ht="14.25">
      <c r="A22" s="4" t="s">
        <v>36</v>
      </c>
      <c r="B22" s="4">
        <v>27</v>
      </c>
      <c r="C22" s="4" t="s">
        <v>23</v>
      </c>
      <c r="D22" s="8">
        <v>6912.42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6912.42</v>
      </c>
      <c r="K22" s="9">
        <v>1544.63</v>
      </c>
      <c r="L22" s="5">
        <f t="shared" si="3"/>
        <v>5367.79</v>
      </c>
    </row>
    <row r="23" spans="1:12" ht="14.25">
      <c r="A23" s="4" t="s">
        <v>37</v>
      </c>
      <c r="B23" s="4">
        <v>30</v>
      </c>
      <c r="C23" s="4" t="s">
        <v>23</v>
      </c>
      <c r="D23" s="8">
        <v>6912.42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6912.42</v>
      </c>
      <c r="K23" s="9">
        <v>1031.56</v>
      </c>
      <c r="L23" s="5">
        <f t="shared" si="3"/>
        <v>5880.860000000001</v>
      </c>
    </row>
    <row r="24" spans="1:12" ht="14.25">
      <c r="A24" s="4" t="s">
        <v>50</v>
      </c>
      <c r="B24" s="4">
        <v>41</v>
      </c>
      <c r="C24" s="4" t="s">
        <v>28</v>
      </c>
      <c r="D24" s="8">
        <v>972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972</v>
      </c>
      <c r="K24" s="9">
        <v>0</v>
      </c>
      <c r="L24" s="5">
        <f t="shared" si="3"/>
        <v>972</v>
      </c>
    </row>
    <row r="25" spans="1:12" ht="14.25">
      <c r="A25" s="4" t="s">
        <v>51</v>
      </c>
      <c r="B25" s="4">
        <v>36</v>
      </c>
      <c r="C25" s="4" t="s">
        <v>28</v>
      </c>
      <c r="D25" s="8">
        <v>1444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1444</v>
      </c>
      <c r="K25" s="9">
        <v>0</v>
      </c>
      <c r="L25" s="5">
        <f t="shared" si="3"/>
        <v>1444</v>
      </c>
    </row>
    <row r="26" spans="1:13" ht="14.25">
      <c r="A26" s="4" t="s">
        <v>52</v>
      </c>
      <c r="B26" s="4">
        <v>42</v>
      </c>
      <c r="C26" s="4" t="s">
        <v>28</v>
      </c>
      <c r="D26" s="8">
        <v>972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972</v>
      </c>
      <c r="K26" s="9">
        <v>0</v>
      </c>
      <c r="L26" s="5">
        <f t="shared" si="3"/>
        <v>972</v>
      </c>
      <c r="M26" s="12"/>
    </row>
    <row r="27" spans="1:13" ht="14.25">
      <c r="A27" s="4" t="s">
        <v>53</v>
      </c>
      <c r="B27" s="4">
        <v>45</v>
      </c>
      <c r="C27" s="4" t="s">
        <v>28</v>
      </c>
      <c r="D27" s="8">
        <v>1444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1444</v>
      </c>
      <c r="K27" s="9">
        <v>0</v>
      </c>
      <c r="L27" s="5">
        <f t="shared" si="3"/>
        <v>1444</v>
      </c>
      <c r="M27" s="12"/>
    </row>
    <row r="28" spans="1:12" ht="14.25">
      <c r="A28" s="4" t="s">
        <v>54</v>
      </c>
      <c r="B28" s="4">
        <v>35</v>
      </c>
      <c r="C28" s="4" t="s">
        <v>28</v>
      </c>
      <c r="D28" s="8">
        <v>1444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aca="true" t="shared" si="4" ref="J28:J44">SUM(D28:I28)</f>
        <v>1444</v>
      </c>
      <c r="K28" s="9">
        <v>0</v>
      </c>
      <c r="L28" s="5">
        <f aca="true" t="shared" si="5" ref="L28:L44">J28-K28</f>
        <v>1444</v>
      </c>
    </row>
    <row r="29" spans="1:12" ht="14.25">
      <c r="A29" s="4" t="s">
        <v>15</v>
      </c>
      <c r="B29" s="4">
        <v>4</v>
      </c>
      <c r="C29" s="4" t="s">
        <v>29</v>
      </c>
      <c r="D29" s="8">
        <v>12615.49</v>
      </c>
      <c r="E29" s="9">
        <v>0</v>
      </c>
      <c r="F29" s="9">
        <v>0</v>
      </c>
      <c r="G29" s="9">
        <v>0</v>
      </c>
      <c r="H29" s="8">
        <v>0</v>
      </c>
      <c r="I29" s="9">
        <v>6427.62</v>
      </c>
      <c r="J29" s="9">
        <f t="shared" si="4"/>
        <v>19043.11</v>
      </c>
      <c r="K29" s="9">
        <v>4934.84</v>
      </c>
      <c r="L29" s="5">
        <f t="shared" si="5"/>
        <v>14108.27</v>
      </c>
    </row>
    <row r="30" spans="1:12" ht="14.25">
      <c r="A30" s="4" t="s">
        <v>39</v>
      </c>
      <c r="B30" s="4">
        <v>20</v>
      </c>
      <c r="C30" s="4" t="s">
        <v>29</v>
      </c>
      <c r="D30" s="8">
        <v>8842.68</v>
      </c>
      <c r="E30" s="9">
        <v>0</v>
      </c>
      <c r="F30" s="9">
        <v>0</v>
      </c>
      <c r="G30" s="9">
        <v>0</v>
      </c>
      <c r="H30" s="8">
        <v>0</v>
      </c>
      <c r="I30" s="9">
        <v>1990.09</v>
      </c>
      <c r="J30" s="9">
        <f>SUM(D30:I30)</f>
        <v>10832.77</v>
      </c>
      <c r="K30" s="9">
        <v>2827.6400000000003</v>
      </c>
      <c r="L30" s="5">
        <f>J30-K30</f>
        <v>8005.13</v>
      </c>
    </row>
    <row r="31" spans="1:12" ht="14.25">
      <c r="A31" s="4" t="s">
        <v>16</v>
      </c>
      <c r="B31" s="4">
        <v>25</v>
      </c>
      <c r="C31" s="4" t="s">
        <v>29</v>
      </c>
      <c r="D31" s="8">
        <v>16797.870000000003</v>
      </c>
      <c r="E31" s="9">
        <v>0</v>
      </c>
      <c r="F31" s="9">
        <v>0</v>
      </c>
      <c r="G31" s="9">
        <v>0</v>
      </c>
      <c r="H31" s="8">
        <v>0</v>
      </c>
      <c r="I31" s="9">
        <v>5967.69</v>
      </c>
      <c r="J31" s="9">
        <f t="shared" si="4"/>
        <v>22765.56</v>
      </c>
      <c r="K31" s="9">
        <v>7235.14</v>
      </c>
      <c r="L31" s="5">
        <f t="shared" si="5"/>
        <v>15530.420000000002</v>
      </c>
    </row>
    <row r="32" spans="1:12" ht="14.25">
      <c r="A32" s="4" t="s">
        <v>43</v>
      </c>
      <c r="B32" s="4">
        <v>30</v>
      </c>
      <c r="C32" s="4" t="s">
        <v>29</v>
      </c>
      <c r="D32" s="8">
        <v>7447.9400000000005</v>
      </c>
      <c r="E32" s="9">
        <v>0</v>
      </c>
      <c r="F32" s="9">
        <v>0</v>
      </c>
      <c r="G32" s="9">
        <v>0</v>
      </c>
      <c r="H32" s="8">
        <v>0</v>
      </c>
      <c r="I32" s="9">
        <v>1292.72</v>
      </c>
      <c r="J32" s="9">
        <f t="shared" si="4"/>
        <v>8740.66</v>
      </c>
      <c r="K32" s="9">
        <v>1809.28</v>
      </c>
      <c r="L32" s="5">
        <f t="shared" si="5"/>
        <v>6931.38</v>
      </c>
    </row>
    <row r="33" spans="1:12" ht="14.25">
      <c r="A33" s="4" t="s">
        <v>55</v>
      </c>
      <c r="B33" s="4">
        <v>39</v>
      </c>
      <c r="C33" s="4" t="s">
        <v>28</v>
      </c>
      <c r="D33" s="8">
        <v>972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4"/>
        <v>972</v>
      </c>
      <c r="K33" s="9">
        <v>0</v>
      </c>
      <c r="L33" s="5">
        <f t="shared" si="5"/>
        <v>972</v>
      </c>
    </row>
    <row r="34" spans="1:13" ht="14.25">
      <c r="A34" s="4" t="s">
        <v>44</v>
      </c>
      <c r="B34" s="4">
        <v>29</v>
      </c>
      <c r="C34" s="4" t="s">
        <v>29</v>
      </c>
      <c r="D34" s="8">
        <v>12615.49</v>
      </c>
      <c r="E34" s="9">
        <v>0</v>
      </c>
      <c r="F34" s="9">
        <v>600</v>
      </c>
      <c r="G34" s="9">
        <v>0</v>
      </c>
      <c r="H34" s="8">
        <v>0</v>
      </c>
      <c r="I34" s="9">
        <v>3876.5</v>
      </c>
      <c r="J34" s="9">
        <f t="shared" si="4"/>
        <v>17091.989999999998</v>
      </c>
      <c r="K34" s="9">
        <v>4830.56</v>
      </c>
      <c r="L34" s="5">
        <f t="shared" si="5"/>
        <v>12261.429999999997</v>
      </c>
      <c r="M34" s="12"/>
    </row>
    <row r="35" spans="1:13" ht="14.25">
      <c r="A35" s="4" t="s">
        <v>56</v>
      </c>
      <c r="B35" s="4">
        <v>40</v>
      </c>
      <c r="C35" s="4" t="s">
        <v>28</v>
      </c>
      <c r="D35" s="8">
        <v>972</v>
      </c>
      <c r="E35" s="9">
        <v>0</v>
      </c>
      <c r="F35" s="9">
        <v>0</v>
      </c>
      <c r="G35" s="9">
        <v>0</v>
      </c>
      <c r="H35" s="8">
        <v>0</v>
      </c>
      <c r="I35" s="9">
        <v>0</v>
      </c>
      <c r="J35" s="9">
        <f t="shared" si="4"/>
        <v>972</v>
      </c>
      <c r="K35" s="9">
        <v>0</v>
      </c>
      <c r="L35" s="5">
        <f t="shared" si="5"/>
        <v>972</v>
      </c>
      <c r="M35" s="12"/>
    </row>
    <row r="36" spans="1:13" ht="14.25">
      <c r="A36" s="4" t="s">
        <v>57</v>
      </c>
      <c r="B36" s="4">
        <v>44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4"/>
        <v>1444</v>
      </c>
      <c r="K36" s="9">
        <v>0</v>
      </c>
      <c r="L36" s="5">
        <f t="shared" si="5"/>
        <v>1444</v>
      </c>
      <c r="M36" s="12"/>
    </row>
    <row r="37" spans="1:13" ht="14.25">
      <c r="A37" s="4" t="s">
        <v>17</v>
      </c>
      <c r="B37" s="4">
        <v>8</v>
      </c>
      <c r="C37" s="4" t="s">
        <v>29</v>
      </c>
      <c r="D37" s="8">
        <v>21915.559999999998</v>
      </c>
      <c r="E37" s="9">
        <v>0</v>
      </c>
      <c r="F37" s="9">
        <v>1200</v>
      </c>
      <c r="G37" s="9">
        <v>0</v>
      </c>
      <c r="H37" s="8">
        <v>0</v>
      </c>
      <c r="I37" s="9">
        <v>3063.66</v>
      </c>
      <c r="J37" s="9">
        <f t="shared" si="4"/>
        <v>26179.219999999998</v>
      </c>
      <c r="K37" s="9">
        <v>12242.16</v>
      </c>
      <c r="L37" s="5">
        <f t="shared" si="5"/>
        <v>13937.059999999998</v>
      </c>
      <c r="M37" s="12"/>
    </row>
    <row r="38" spans="1:12" ht="14.25">
      <c r="A38" s="4" t="s">
        <v>58</v>
      </c>
      <c r="B38" s="4">
        <v>33</v>
      </c>
      <c r="C38" s="4" t="s">
        <v>28</v>
      </c>
      <c r="D38" s="8">
        <v>972</v>
      </c>
      <c r="E38" s="9">
        <v>0</v>
      </c>
      <c r="F38" s="9">
        <v>0</v>
      </c>
      <c r="G38" s="9">
        <v>0</v>
      </c>
      <c r="H38" s="8">
        <v>0</v>
      </c>
      <c r="I38" s="9">
        <v>0</v>
      </c>
      <c r="J38" s="9">
        <f t="shared" si="4"/>
        <v>972</v>
      </c>
      <c r="K38" s="9">
        <v>0</v>
      </c>
      <c r="L38" s="5">
        <f t="shared" si="5"/>
        <v>972</v>
      </c>
    </row>
    <row r="39" spans="1:13" ht="14.25">
      <c r="A39" s="4" t="s">
        <v>42</v>
      </c>
      <c r="B39" s="4">
        <v>24</v>
      </c>
      <c r="C39" s="4" t="s">
        <v>29</v>
      </c>
      <c r="D39" s="8">
        <v>13583.57</v>
      </c>
      <c r="E39" s="9">
        <v>0</v>
      </c>
      <c r="F39" s="9">
        <v>1200</v>
      </c>
      <c r="G39" s="9">
        <v>0</v>
      </c>
      <c r="H39" s="8">
        <v>0</v>
      </c>
      <c r="I39" s="9">
        <v>4360.54</v>
      </c>
      <c r="J39" s="9">
        <f t="shared" si="4"/>
        <v>19144.11</v>
      </c>
      <c r="K39" s="9">
        <v>5918.72</v>
      </c>
      <c r="L39" s="5">
        <f t="shared" si="5"/>
        <v>13225.39</v>
      </c>
      <c r="M39" s="12"/>
    </row>
    <row r="40" spans="1:12" ht="14.25">
      <c r="A40" s="4" t="s">
        <v>18</v>
      </c>
      <c r="B40" s="4">
        <v>5</v>
      </c>
      <c r="C40" s="4" t="s">
        <v>29</v>
      </c>
      <c r="D40" s="8">
        <v>12615.49</v>
      </c>
      <c r="E40" s="9">
        <v>0</v>
      </c>
      <c r="F40" s="9">
        <v>1200</v>
      </c>
      <c r="G40" s="9">
        <v>0</v>
      </c>
      <c r="H40" s="8">
        <v>0</v>
      </c>
      <c r="I40" s="9">
        <v>3876.5</v>
      </c>
      <c r="J40" s="9">
        <f t="shared" si="4"/>
        <v>17691.989999999998</v>
      </c>
      <c r="K40" s="9">
        <v>5056.28</v>
      </c>
      <c r="L40" s="5">
        <f t="shared" si="5"/>
        <v>12635.71</v>
      </c>
    </row>
    <row r="41" spans="1:13" ht="14.25">
      <c r="A41" s="4" t="s">
        <v>59</v>
      </c>
      <c r="B41" s="4">
        <v>43</v>
      </c>
      <c r="C41" s="4" t="s">
        <v>28</v>
      </c>
      <c r="D41" s="8">
        <v>972</v>
      </c>
      <c r="E41" s="9">
        <v>0</v>
      </c>
      <c r="F41" s="9">
        <v>0</v>
      </c>
      <c r="G41" s="9">
        <v>0</v>
      </c>
      <c r="H41" s="8">
        <v>0</v>
      </c>
      <c r="I41" s="9">
        <v>0</v>
      </c>
      <c r="J41" s="9">
        <f t="shared" si="4"/>
        <v>972</v>
      </c>
      <c r="K41" s="9">
        <v>0</v>
      </c>
      <c r="L41" s="5">
        <f t="shared" si="5"/>
        <v>972</v>
      </c>
      <c r="M41" s="12"/>
    </row>
    <row r="42" spans="1:13" ht="14.25">
      <c r="A42" s="4" t="s">
        <v>40</v>
      </c>
      <c r="B42" s="4">
        <v>23</v>
      </c>
      <c r="C42" s="4" t="s">
        <v>29</v>
      </c>
      <c r="D42" s="8">
        <v>21196.879999999997</v>
      </c>
      <c r="E42" s="9">
        <v>0</v>
      </c>
      <c r="F42" s="9">
        <v>511</v>
      </c>
      <c r="G42" s="9">
        <v>0</v>
      </c>
      <c r="H42" s="8">
        <v>0</v>
      </c>
      <c r="I42" s="9">
        <v>8167.19</v>
      </c>
      <c r="J42" s="9">
        <f t="shared" si="4"/>
        <v>29875.069999999996</v>
      </c>
      <c r="K42" s="9">
        <v>9727.099999999999</v>
      </c>
      <c r="L42" s="5">
        <f t="shared" si="5"/>
        <v>20147.969999999998</v>
      </c>
      <c r="M42" s="12"/>
    </row>
    <row r="43" spans="1:13" ht="14.25">
      <c r="A43" s="4" t="s">
        <v>19</v>
      </c>
      <c r="B43" s="4">
        <v>6</v>
      </c>
      <c r="C43" s="4" t="s">
        <v>29</v>
      </c>
      <c r="D43" s="8">
        <v>10989.810000000001</v>
      </c>
      <c r="E43" s="9">
        <v>0</v>
      </c>
      <c r="F43" s="9">
        <v>1200</v>
      </c>
      <c r="G43" s="9">
        <v>0</v>
      </c>
      <c r="H43" s="8">
        <v>0</v>
      </c>
      <c r="I43" s="9">
        <v>3063.66</v>
      </c>
      <c r="J43" s="9">
        <f t="shared" si="4"/>
        <v>15253.470000000001</v>
      </c>
      <c r="K43" s="9">
        <v>3832.16</v>
      </c>
      <c r="L43" s="5">
        <f t="shared" si="5"/>
        <v>11421.310000000001</v>
      </c>
      <c r="M43" s="12"/>
    </row>
    <row r="44" spans="1:13" ht="14.25">
      <c r="A44" s="4" t="s">
        <v>60</v>
      </c>
      <c r="B44" s="4">
        <v>38</v>
      </c>
      <c r="C44" s="4" t="s">
        <v>30</v>
      </c>
      <c r="D44" s="8">
        <v>32292.91</v>
      </c>
      <c r="E44" s="9">
        <v>0</v>
      </c>
      <c r="F44" s="9">
        <v>0</v>
      </c>
      <c r="G44" s="9">
        <v>0</v>
      </c>
      <c r="H44" s="8">
        <v>0</v>
      </c>
      <c r="I44" s="9">
        <v>7627.63</v>
      </c>
      <c r="J44" s="9">
        <f t="shared" si="4"/>
        <v>39920.54</v>
      </c>
      <c r="K44" s="9">
        <v>15697.939999999999</v>
      </c>
      <c r="L44" s="5">
        <f t="shared" si="5"/>
        <v>24222.600000000002</v>
      </c>
      <c r="M44" s="12"/>
    </row>
    <row r="45" spans="1:13" ht="14.25">
      <c r="A45" s="4" t="s">
        <v>41</v>
      </c>
      <c r="B45" s="4">
        <v>22</v>
      </c>
      <c r="C45" s="4" t="s">
        <v>29</v>
      </c>
      <c r="D45" s="8">
        <v>8842.68</v>
      </c>
      <c r="E45" s="9">
        <v>0</v>
      </c>
      <c r="F45" s="9">
        <v>520</v>
      </c>
      <c r="G45" s="9">
        <v>0</v>
      </c>
      <c r="H45" s="8">
        <v>0</v>
      </c>
      <c r="I45" s="9">
        <v>1990.09</v>
      </c>
      <c r="J45" s="9">
        <f>SUM(D45:I45)</f>
        <v>11352.77</v>
      </c>
      <c r="K45" s="9">
        <v>2723.36</v>
      </c>
      <c r="L45" s="5">
        <f>J45-K45</f>
        <v>8629.41</v>
      </c>
      <c r="M45" s="12"/>
    </row>
    <row r="47" spans="4:15" ht="14.25">
      <c r="D47" s="11">
        <f aca="true" t="shared" si="6" ref="D47:L47">SUM(D9:D46)</f>
        <v>354574.30999999994</v>
      </c>
      <c r="E47" s="11">
        <f t="shared" si="6"/>
        <v>0</v>
      </c>
      <c r="F47" s="11">
        <f t="shared" si="6"/>
        <v>9079.4</v>
      </c>
      <c r="G47" s="11">
        <f t="shared" si="6"/>
        <v>0</v>
      </c>
      <c r="H47" s="11">
        <f t="shared" si="6"/>
        <v>0</v>
      </c>
      <c r="I47" s="11">
        <f t="shared" si="6"/>
        <v>51703.88999999999</v>
      </c>
      <c r="J47" s="11">
        <f t="shared" si="6"/>
        <v>415357.5999999999</v>
      </c>
      <c r="K47" s="11">
        <f t="shared" si="6"/>
        <v>112494.78000000001</v>
      </c>
      <c r="L47" s="11">
        <f t="shared" si="6"/>
        <v>302862.8199999999</v>
      </c>
      <c r="O47" s="1"/>
    </row>
    <row r="48" ht="14.25">
      <c r="L48" s="1"/>
    </row>
  </sheetData>
  <sheetProtection/>
  <autoFilter ref="A8:L45">
    <sortState ref="A9:L48">
      <sortCondition sortBy="value" ref="A9:A48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2022-07-14T14:35:07Z</dcterms:modified>
  <cp:category/>
  <cp:version/>
  <cp:contentType/>
  <cp:contentStatus/>
</cp:coreProperties>
</file>