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JUN.21" sheetId="1" r:id="rId1"/>
  </sheets>
  <definedNames>
    <definedName name="_xlnm._FilterDatabase" localSheetId="0" hidden="1">'LAI - JUN.21'!$A$8:$L$41</definedName>
  </definedNames>
  <calcPr fullCalcOnLoad="1"/>
</workbook>
</file>

<file path=xl/sharedStrings.xml><?xml version="1.0" encoding="utf-8"?>
<sst xmlns="http://schemas.openxmlformats.org/spreadsheetml/2006/main" count="82" uniqueCount="57">
  <si>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</si>
  <si>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</si>
  <si>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</si>
  <si>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</si>
  <si>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</si>
  <si>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</si>
  <si>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</si>
  <si>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</si>
  <si>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</si>
  <si>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</si>
  <si>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</si>
  <si>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</si>
  <si>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</si>
  <si>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</si>
  <si>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</si>
  <si>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</si>
  <si>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</si>
  <si>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</si>
  <si>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</si>
  <si>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</si>
  <si>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</si>
  <si>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</si>
  <si>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</si>
  <si>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</si>
  <si>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>CONSELHEIRO FISCAL</t>
  </si>
  <si>
    <t xml:space="preserve"> BIANCA CHRISTINE MARTINS REZENDE STEINDORFF</t>
  </si>
  <si>
    <t xml:space="preserve"> JOSE FERNANDO NAVARRETE PENA</t>
  </si>
  <si>
    <t xml:space="preserve"> OSAIR PINHEIRO SILVA</t>
  </si>
  <si>
    <t xml:space="preserve">ESTAGIARIO          </t>
  </si>
  <si>
    <t>ASSESSOR DE PRESIDÊNCIA</t>
  </si>
  <si>
    <t xml:space="preserve">SECRETÁRIA  </t>
  </si>
  <si>
    <t xml:space="preserve"> ANITA LUZIA DE SOUZA PINHEIRO DA COSTA BELCHIOR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</si>
  <si>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</si>
  <si>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</si>
  <si>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</si>
  <si>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</si>
  <si>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SAVIO DE FARIA CARAM ZUQUIM</t>
  </si>
  <si>
    <t xml:space="preserve"> WAGNER OLIVEIRA GOMES</t>
  </si>
  <si>
    <t xml:space="preserve"> GILMAR JOSE DE MORAIS</t>
  </si>
  <si>
    <t xml:space="preserve">DEBORA ELIAS ARANTES                                                  </t>
  </si>
  <si>
    <t xml:space="preserve">IRINEU LUIZ KRUGER                                                    </t>
  </si>
  <si>
    <t xml:space="preserve">LAYANE CRISTINA DO COUTO FERNANDES CAMPOS                             </t>
  </si>
  <si>
    <t xml:space="preserve">MELCKZEDECK AQUINO DE ARAUJO                                          </t>
  </si>
  <si>
    <t xml:space="preserve">ROGER SEABRA CAMPOS COELHO MARTINS                                    </t>
  </si>
  <si>
    <t xml:space="preserve">WESTER FERREIRA DE SOUZA                                              </t>
  </si>
  <si>
    <t>FOLHA DE PAGAMENTO - COMPANHIA CELG DE PARTICIPAÇÕES - JUNHO/2021</t>
  </si>
  <si>
    <t xml:space="preserve"> FERNANDO OLIVEIRA FONSECA</t>
  </si>
  <si>
    <t xml:space="preserve"> LEANDRO NEVES DE OLIVEIRA BANDO</t>
  </si>
  <si>
    <t xml:space="preserve"> LEONARDO LOPES SAAD</t>
  </si>
  <si>
    <t xml:space="preserve">ANA CAROLINA ARAUJO FERREIRA                                          </t>
  </si>
  <si>
    <t xml:space="preserve">DANYELA MACEDO SOARES                                                 </t>
  </si>
  <si>
    <t xml:space="preserve">GUSTAVO SILVA AGUIAR                                                  </t>
  </si>
  <si>
    <t xml:space="preserve">JONAS SILVA DE SOUZA                                                  </t>
  </si>
  <si>
    <t xml:space="preserve">MATHEUS NEVES TOLENTINO                                               </t>
  </si>
  <si>
    <t xml:space="preserve">STEPHANNY LIMA MACIEL                                                 </t>
  </si>
  <si>
    <t xml:space="preserve">TAMARA LUCENA GUEDES DE MACEDO                                        </t>
  </si>
  <si>
    <t xml:space="preserve">TIAGO OLIVEIRA SANTOS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</si>
</sst>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  <xf numFmtId="43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45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31</v>
      </c>
      <c r="B9" s="4">
        <v>23</v>
      </c>
      <c r="C9" s="4" t="s">
        <v>20</v>
      </c>
      <c r="D9" s="8">
        <v>46082.81</v>
      </c>
      <c r="E9" s="9">
        <v>0</v>
      </c>
      <c r="F9" s="9">
        <v>2648.4</v>
      </c>
      <c r="G9" s="9">
        <v>0</v>
      </c>
      <c r="H9" s="8">
        <v>0</v>
      </c>
      <c r="I9" s="9">
        <v>0</v>
      </c>
      <c r="J9" s="9">
        <f>SUM(D9:I9)</f>
        <v>48731.21</v>
      </c>
      <c r="K9" s="9">
        <v>12542.210000000001</v>
      </c>
      <c r="L9" s="5">
        <f>J9-K9</f>
        <v>36189</v>
      </c>
    </row>
    <row r="10" spans="1:12" ht="14.25">
      <c r="A10" s="4" t="s">
        <v>25</v>
      </c>
      <c r="B10" s="4">
        <v>21</v>
      </c>
      <c r="C10" s="4" t="s">
        <v>21</v>
      </c>
      <c r="D10" s="8">
        <v>4608.28</v>
      </c>
      <c r="E10" s="9">
        <v>0</v>
      </c>
      <c r="F10" s="9">
        <v>0</v>
      </c>
      <c r="G10" s="9">
        <v>0</v>
      </c>
      <c r="H10" s="8">
        <v>0</v>
      </c>
      <c r="I10" s="9">
        <v>0</v>
      </c>
      <c r="J10" s="9">
        <f>SUM(D10:I10)</f>
        <v>4608.28</v>
      </c>
      <c r="K10" s="9">
        <v>793.59</v>
      </c>
      <c r="L10" s="5">
        <f>J10-K10</f>
        <v>3814.6899999999996</v>
      </c>
    </row>
    <row r="11" spans="1:12" ht="14.25">
      <c r="A11" s="4" t="s">
        <v>32</v>
      </c>
      <c r="B11" s="4">
        <v>31</v>
      </c>
      <c r="C11" s="4" t="s">
        <v>22</v>
      </c>
      <c r="D11" s="8">
        <v>4608.28</v>
      </c>
      <c r="E11" s="9">
        <v>0</v>
      </c>
      <c r="F11" s="9">
        <v>0</v>
      </c>
      <c r="G11" s="9">
        <v>0</v>
      </c>
      <c r="H11" s="8">
        <v>0</v>
      </c>
      <c r="I11" s="9">
        <v>0</v>
      </c>
      <c r="J11" s="9">
        <f>SUM(D11:I11)</f>
        <v>4608.28</v>
      </c>
      <c r="K11" s="9">
        <v>793.59</v>
      </c>
      <c r="L11" s="5">
        <f>J11-K11</f>
        <v>3814.6899999999996</v>
      </c>
    </row>
    <row r="12" spans="1:12" ht="14.25">
      <c r="A12" s="4" t="s">
        <v>33</v>
      </c>
      <c r="B12" s="4">
        <v>24</v>
      </c>
      <c r="C12" s="4" t="s">
        <v>23</v>
      </c>
      <c r="D12" s="8">
        <v>4608.28</v>
      </c>
      <c r="E12" s="9">
        <v>0</v>
      </c>
      <c r="F12" s="9">
        <v>0</v>
      </c>
      <c r="G12" s="9">
        <v>0</v>
      </c>
      <c r="H12" s="8">
        <v>0</v>
      </c>
      <c r="I12" s="9">
        <v>0</v>
      </c>
      <c r="J12" s="9">
        <f>SUM(D12:I12)</f>
        <v>4608.28</v>
      </c>
      <c r="K12" s="9">
        <v>400.73</v>
      </c>
      <c r="L12" s="5">
        <f>J12-K12</f>
        <v>4207.549999999999</v>
      </c>
    </row>
    <row r="13" spans="1:12" ht="14.25">
      <c r="A13" s="4" t="s">
        <v>34</v>
      </c>
      <c r="B13" s="4">
        <v>29</v>
      </c>
      <c r="C13" s="4" t="s">
        <v>23</v>
      </c>
      <c r="D13" s="8">
        <v>4608.28</v>
      </c>
      <c r="E13" s="9">
        <v>0</v>
      </c>
      <c r="F13" s="9">
        <v>0</v>
      </c>
      <c r="G13" s="9">
        <v>0</v>
      </c>
      <c r="H13" s="8">
        <v>0</v>
      </c>
      <c r="I13" s="9">
        <v>0</v>
      </c>
      <c r="J13" s="9">
        <f>SUM(D13:I13)</f>
        <v>4608.28</v>
      </c>
      <c r="K13" s="9">
        <v>793.59</v>
      </c>
      <c r="L13" s="5">
        <f>J13-K13</f>
        <v>3814.6899999999996</v>
      </c>
    </row>
    <row r="14" spans="1:12" ht="14.25">
      <c r="A14" s="4" t="s">
        <v>35</v>
      </c>
      <c r="B14" s="4">
        <v>25</v>
      </c>
      <c r="C14" s="4" t="s">
        <v>23</v>
      </c>
      <c r="D14" s="8">
        <v>4608.28</v>
      </c>
      <c r="E14" s="9">
        <v>0</v>
      </c>
      <c r="F14" s="9">
        <v>0</v>
      </c>
      <c r="G14" s="9">
        <v>0</v>
      </c>
      <c r="H14" s="8">
        <v>0</v>
      </c>
      <c r="I14" s="9">
        <v>0</v>
      </c>
      <c r="J14" s="9">
        <f aca="true" t="shared" si="0" ref="J14:J21">SUM(D14:I14)</f>
        <v>4608.28</v>
      </c>
      <c r="K14" s="9">
        <v>400.73</v>
      </c>
      <c r="L14" s="5">
        <f aca="true" t="shared" si="1" ref="L14:L21">J14-K14</f>
        <v>4207.549999999999</v>
      </c>
    </row>
    <row r="15" spans="1:12" ht="14.25">
      <c r="A15" s="4" t="s">
        <v>46</v>
      </c>
      <c r="B15" s="4">
        <v>28</v>
      </c>
      <c r="C15" s="4" t="s">
        <v>23</v>
      </c>
      <c r="D15" s="8">
        <v>4608.28</v>
      </c>
      <c r="E15" s="9">
        <v>0</v>
      </c>
      <c r="F15" s="9">
        <v>0</v>
      </c>
      <c r="G15" s="9">
        <v>0</v>
      </c>
      <c r="H15" s="8">
        <v>0</v>
      </c>
      <c r="I15" s="9">
        <v>0</v>
      </c>
      <c r="J15" s="9">
        <f t="shared" si="0"/>
        <v>4608.28</v>
      </c>
      <c r="K15" s="9">
        <v>793.59</v>
      </c>
      <c r="L15" s="5">
        <f t="shared" si="1"/>
        <v>3814.6899999999996</v>
      </c>
    </row>
    <row r="16" spans="1:12" ht="14.25">
      <c r="A16" s="4" t="s">
        <v>38</v>
      </c>
      <c r="B16" s="4">
        <v>33</v>
      </c>
      <c r="C16" s="4" t="s">
        <v>23</v>
      </c>
      <c r="D16" s="8">
        <v>4608.28</v>
      </c>
      <c r="E16" s="9">
        <v>0</v>
      </c>
      <c r="F16" s="9">
        <v>0</v>
      </c>
      <c r="G16" s="9">
        <v>0</v>
      </c>
      <c r="H16" s="8">
        <v>0</v>
      </c>
      <c r="I16" s="9">
        <v>0</v>
      </c>
      <c r="J16" s="9">
        <f t="shared" si="0"/>
        <v>4608.28</v>
      </c>
      <c r="K16" s="9">
        <v>400.73</v>
      </c>
      <c r="L16" s="5">
        <f t="shared" si="1"/>
        <v>4207.549999999999</v>
      </c>
    </row>
    <row r="17" spans="1:12" ht="14.25">
      <c r="A17" s="4" t="s">
        <v>26</v>
      </c>
      <c r="B17" s="4">
        <v>13</v>
      </c>
      <c r="C17" s="4" t="s">
        <v>23</v>
      </c>
      <c r="D17" s="8">
        <v>4608.28</v>
      </c>
      <c r="E17" s="9">
        <v>0</v>
      </c>
      <c r="F17" s="9">
        <v>0</v>
      </c>
      <c r="G17" s="9">
        <v>0</v>
      </c>
      <c r="H17" s="8">
        <v>0</v>
      </c>
      <c r="I17" s="9">
        <v>0</v>
      </c>
      <c r="J17" s="9">
        <f t="shared" si="0"/>
        <v>4608.28</v>
      </c>
      <c r="K17" s="9">
        <v>400.73</v>
      </c>
      <c r="L17" s="5">
        <f t="shared" si="1"/>
        <v>4207.549999999999</v>
      </c>
    </row>
    <row r="18" spans="1:12" ht="14.25">
      <c r="A18" s="4" t="s">
        <v>47</v>
      </c>
      <c r="B18" s="4">
        <v>35</v>
      </c>
      <c r="C18" s="4" t="s">
        <v>24</v>
      </c>
      <c r="D18" s="8">
        <v>4608.28</v>
      </c>
      <c r="E18" s="9">
        <v>0</v>
      </c>
      <c r="F18" s="9">
        <v>0</v>
      </c>
      <c r="G18" s="9">
        <v>0</v>
      </c>
      <c r="H18" s="8">
        <v>0</v>
      </c>
      <c r="I18" s="9">
        <v>0</v>
      </c>
      <c r="J18" s="9">
        <f t="shared" si="0"/>
        <v>4608.28</v>
      </c>
      <c r="K18" s="9">
        <v>400.73</v>
      </c>
      <c r="L18" s="5">
        <f t="shared" si="1"/>
        <v>4207.549999999999</v>
      </c>
    </row>
    <row r="19" spans="1:12" ht="14.25">
      <c r="A19" s="4" t="s">
        <v>48</v>
      </c>
      <c r="B19" s="4">
        <v>34</v>
      </c>
      <c r="C19" s="4" t="s">
        <v>24</v>
      </c>
      <c r="D19" s="8">
        <v>4608.28</v>
      </c>
      <c r="E19" s="9">
        <v>0</v>
      </c>
      <c r="F19" s="9">
        <v>0</v>
      </c>
      <c r="G19" s="9">
        <v>0</v>
      </c>
      <c r="H19" s="8">
        <v>0</v>
      </c>
      <c r="I19" s="9">
        <v>0</v>
      </c>
      <c r="J19" s="9">
        <f t="shared" si="0"/>
        <v>4608.28</v>
      </c>
      <c r="K19" s="9">
        <v>400.73</v>
      </c>
      <c r="L19" s="5">
        <f t="shared" si="1"/>
        <v>4207.549999999999</v>
      </c>
    </row>
    <row r="20" spans="1:13" ht="14.25">
      <c r="A20" s="4" t="s">
        <v>27</v>
      </c>
      <c r="B20" s="4">
        <v>19</v>
      </c>
      <c r="C20" s="4" t="s">
        <v>21</v>
      </c>
      <c r="D20" s="8">
        <v>4608.28</v>
      </c>
      <c r="E20" s="9">
        <v>0</v>
      </c>
      <c r="F20" s="9">
        <v>0</v>
      </c>
      <c r="G20" s="9">
        <v>0</v>
      </c>
      <c r="H20" s="8">
        <v>0</v>
      </c>
      <c r="I20" s="9">
        <v>0</v>
      </c>
      <c r="J20" s="9">
        <f t="shared" si="0"/>
        <v>4608.28</v>
      </c>
      <c r="K20" s="9">
        <v>793.59</v>
      </c>
      <c r="L20" s="5">
        <f t="shared" si="1"/>
        <v>3814.6899999999996</v>
      </c>
      <c r="M20" s="12"/>
    </row>
    <row r="21" spans="1:13" ht="14.25">
      <c r="A21" s="4" t="s">
        <v>36</v>
      </c>
      <c r="B21" s="4">
        <v>27</v>
      </c>
      <c r="C21" s="4" t="s">
        <v>23</v>
      </c>
      <c r="D21" s="8">
        <v>4608.28</v>
      </c>
      <c r="E21" s="9">
        <v>0</v>
      </c>
      <c r="F21" s="9">
        <v>0</v>
      </c>
      <c r="G21" s="9">
        <v>0</v>
      </c>
      <c r="H21" s="8">
        <v>0</v>
      </c>
      <c r="I21" s="9">
        <v>0</v>
      </c>
      <c r="J21" s="9">
        <f t="shared" si="0"/>
        <v>4608.28</v>
      </c>
      <c r="K21" s="9">
        <v>793.59</v>
      </c>
      <c r="L21" s="5">
        <f t="shared" si="1"/>
        <v>3814.6899999999996</v>
      </c>
      <c r="M21" s="12"/>
    </row>
    <row r="22" spans="1:12" ht="14.25">
      <c r="A22" s="4" t="s">
        <v>37</v>
      </c>
      <c r="B22" s="4">
        <v>30</v>
      </c>
      <c r="C22" s="4" t="s">
        <v>23</v>
      </c>
      <c r="D22" s="8">
        <v>4608.28</v>
      </c>
      <c r="E22" s="9">
        <v>0</v>
      </c>
      <c r="F22" s="9">
        <v>0</v>
      </c>
      <c r="G22" s="9">
        <v>0</v>
      </c>
      <c r="H22" s="8">
        <v>0</v>
      </c>
      <c r="I22" s="9">
        <v>0</v>
      </c>
      <c r="J22" s="9">
        <f aca="true" t="shared" si="2" ref="J22:J41">SUM(D22:I22)</f>
        <v>4608.28</v>
      </c>
      <c r="K22" s="9">
        <v>400.73</v>
      </c>
      <c r="L22" s="5">
        <f aca="true" t="shared" si="3" ref="L22:L41">J22-K22</f>
        <v>4207.549999999999</v>
      </c>
    </row>
    <row r="23" spans="1:12" ht="14.25">
      <c r="A23" s="4" t="s">
        <v>49</v>
      </c>
      <c r="B23" s="4">
        <v>36</v>
      </c>
      <c r="C23" s="4" t="s">
        <v>28</v>
      </c>
      <c r="D23" s="8">
        <v>1444</v>
      </c>
      <c r="E23" s="9">
        <v>0</v>
      </c>
      <c r="F23" s="9">
        <v>0</v>
      </c>
      <c r="G23" s="9">
        <v>0</v>
      </c>
      <c r="H23" s="8">
        <v>0</v>
      </c>
      <c r="I23" s="9">
        <v>0</v>
      </c>
      <c r="J23" s="9">
        <f t="shared" si="2"/>
        <v>1444</v>
      </c>
      <c r="K23" s="9">
        <v>0</v>
      </c>
      <c r="L23" s="5">
        <f t="shared" si="3"/>
        <v>1444</v>
      </c>
    </row>
    <row r="24" spans="1:12" ht="14.25">
      <c r="A24" s="4" t="s">
        <v>50</v>
      </c>
      <c r="B24" s="4">
        <v>35</v>
      </c>
      <c r="C24" s="4" t="s">
        <v>28</v>
      </c>
      <c r="D24" s="8">
        <v>1444</v>
      </c>
      <c r="E24" s="9">
        <v>0</v>
      </c>
      <c r="F24" s="9">
        <v>0</v>
      </c>
      <c r="G24" s="9">
        <v>0</v>
      </c>
      <c r="H24" s="8">
        <v>0</v>
      </c>
      <c r="I24" s="9">
        <v>0</v>
      </c>
      <c r="J24" s="9">
        <f>SUM(D24:I24)</f>
        <v>1444</v>
      </c>
      <c r="K24" s="9">
        <v>0</v>
      </c>
      <c r="L24" s="5">
        <f>J24-K24</f>
        <v>1444</v>
      </c>
    </row>
    <row r="25" spans="1:12" ht="14.25">
      <c r="A25" s="4" t="s">
        <v>15</v>
      </c>
      <c r="B25" s="4">
        <v>4</v>
      </c>
      <c r="C25" s="4" t="s">
        <v>29</v>
      </c>
      <c r="D25" s="8">
        <v>9162.15</v>
      </c>
      <c r="E25" s="9">
        <v>0</v>
      </c>
      <c r="F25" s="9">
        <v>0</v>
      </c>
      <c r="G25" s="9">
        <v>0</v>
      </c>
      <c r="H25" s="8">
        <v>0</v>
      </c>
      <c r="I25" s="9">
        <v>0</v>
      </c>
      <c r="J25" s="9">
        <f t="shared" si="2"/>
        <v>9162.15</v>
      </c>
      <c r="K25" s="9">
        <v>3666.62</v>
      </c>
      <c r="L25" s="5">
        <f t="shared" si="3"/>
        <v>5495.53</v>
      </c>
    </row>
    <row r="26" spans="1:12" ht="14.25">
      <c r="A26" s="4" t="s">
        <v>39</v>
      </c>
      <c r="B26" s="4">
        <v>20</v>
      </c>
      <c r="C26" s="4" t="s">
        <v>29</v>
      </c>
      <c r="D26" s="8">
        <v>9157.17</v>
      </c>
      <c r="E26" s="9">
        <v>0</v>
      </c>
      <c r="F26" s="9">
        <v>0</v>
      </c>
      <c r="G26" s="9">
        <v>10032.96</v>
      </c>
      <c r="H26" s="8">
        <v>5577.92</v>
      </c>
      <c r="I26" s="9">
        <v>0</v>
      </c>
      <c r="J26" s="9">
        <f t="shared" si="2"/>
        <v>24768.049999999996</v>
      </c>
      <c r="K26" s="9">
        <v>11316.17</v>
      </c>
      <c r="L26" s="5">
        <f t="shared" si="3"/>
        <v>13451.879999999996</v>
      </c>
    </row>
    <row r="27" spans="1:12" ht="14.25">
      <c r="A27" s="4" t="s">
        <v>16</v>
      </c>
      <c r="B27" s="4">
        <v>25</v>
      </c>
      <c r="C27" s="4" t="s">
        <v>29</v>
      </c>
      <c r="D27" s="8">
        <v>15650.37</v>
      </c>
      <c r="E27" s="9">
        <v>0</v>
      </c>
      <c r="F27" s="9">
        <v>0</v>
      </c>
      <c r="G27" s="9">
        <v>0</v>
      </c>
      <c r="H27" s="8">
        <v>0</v>
      </c>
      <c r="I27" s="9">
        <v>0</v>
      </c>
      <c r="J27" s="9">
        <f t="shared" si="2"/>
        <v>15650.37</v>
      </c>
      <c r="K27" s="9">
        <v>7235.14</v>
      </c>
      <c r="L27" s="5">
        <f t="shared" si="3"/>
        <v>8415.23</v>
      </c>
    </row>
    <row r="28" spans="1:13" ht="14.25">
      <c r="A28" s="4" t="s">
        <v>51</v>
      </c>
      <c r="B28" s="4">
        <v>37</v>
      </c>
      <c r="C28" s="4" t="s">
        <v>28</v>
      </c>
      <c r="D28" s="8">
        <v>972</v>
      </c>
      <c r="E28" s="9">
        <v>0</v>
      </c>
      <c r="F28" s="9">
        <v>0</v>
      </c>
      <c r="G28" s="9">
        <v>0</v>
      </c>
      <c r="H28" s="8">
        <v>0</v>
      </c>
      <c r="I28" s="9">
        <v>0</v>
      </c>
      <c r="J28" s="9">
        <f t="shared" si="2"/>
        <v>972</v>
      </c>
      <c r="K28" s="9">
        <v>0</v>
      </c>
      <c r="L28" s="5">
        <f t="shared" si="3"/>
        <v>972</v>
      </c>
      <c r="M28" s="12"/>
    </row>
    <row r="29" spans="1:13" ht="14.25">
      <c r="A29" s="4" t="s">
        <v>40</v>
      </c>
      <c r="B29" s="4">
        <v>30</v>
      </c>
      <c r="C29" s="4" t="s">
        <v>29</v>
      </c>
      <c r="D29" s="8">
        <v>6300.4400000000005</v>
      </c>
      <c r="E29" s="9">
        <v>0</v>
      </c>
      <c r="F29" s="9">
        <v>0</v>
      </c>
      <c r="G29" s="9">
        <v>0</v>
      </c>
      <c r="H29" s="8">
        <v>0</v>
      </c>
      <c r="I29" s="9">
        <v>0</v>
      </c>
      <c r="J29" s="9">
        <f t="shared" si="2"/>
        <v>6300.4400000000005</v>
      </c>
      <c r="K29" s="9">
        <v>1809.28</v>
      </c>
      <c r="L29" s="5">
        <f t="shared" si="3"/>
        <v>4491.160000000001</v>
      </c>
      <c r="M29" s="12"/>
    </row>
    <row r="30" spans="1:13" ht="14.25">
      <c r="A30" s="4" t="s">
        <v>52</v>
      </c>
      <c r="B30" s="4">
        <v>32</v>
      </c>
      <c r="C30" s="4" t="s">
        <v>28</v>
      </c>
      <c r="D30" s="8">
        <v>1444</v>
      </c>
      <c r="E30" s="9">
        <v>0</v>
      </c>
      <c r="F30" s="9">
        <v>0</v>
      </c>
      <c r="G30" s="9">
        <v>0</v>
      </c>
      <c r="H30" s="8">
        <v>0</v>
      </c>
      <c r="I30" s="9">
        <v>0</v>
      </c>
      <c r="J30" s="9">
        <f t="shared" si="2"/>
        <v>1444</v>
      </c>
      <c r="K30" s="9">
        <v>0</v>
      </c>
      <c r="L30" s="5">
        <f t="shared" si="3"/>
        <v>1444</v>
      </c>
      <c r="M30" s="12"/>
    </row>
    <row r="31" spans="1:13" ht="14.25">
      <c r="A31" s="4" t="s">
        <v>41</v>
      </c>
      <c r="B31" s="4">
        <v>29</v>
      </c>
      <c r="C31" s="4" t="s">
        <v>29</v>
      </c>
      <c r="D31" s="8">
        <v>7695.18</v>
      </c>
      <c r="E31" s="9">
        <v>0</v>
      </c>
      <c r="F31" s="9">
        <v>600</v>
      </c>
      <c r="G31" s="9">
        <v>0</v>
      </c>
      <c r="H31" s="8">
        <v>0</v>
      </c>
      <c r="I31" s="9">
        <v>0</v>
      </c>
      <c r="J31" s="9">
        <f t="shared" si="2"/>
        <v>8295.18</v>
      </c>
      <c r="K31" s="9">
        <v>2723.36</v>
      </c>
      <c r="L31" s="5">
        <f t="shared" si="3"/>
        <v>5571.82</v>
      </c>
      <c r="M31" s="12"/>
    </row>
    <row r="32" spans="1:12" ht="14.25">
      <c r="A32" s="4" t="s">
        <v>17</v>
      </c>
      <c r="B32" s="4">
        <v>8</v>
      </c>
      <c r="C32" s="4" t="s">
        <v>29</v>
      </c>
      <c r="D32" s="8">
        <v>17126.14</v>
      </c>
      <c r="E32" s="9">
        <v>0</v>
      </c>
      <c r="F32" s="9">
        <v>0</v>
      </c>
      <c r="G32" s="9">
        <v>0</v>
      </c>
      <c r="H32" s="8">
        <v>0</v>
      </c>
      <c r="I32" s="9">
        <v>0</v>
      </c>
      <c r="J32" s="9">
        <f t="shared" si="2"/>
        <v>17126.14</v>
      </c>
      <c r="K32" s="9">
        <v>11582.160000000002</v>
      </c>
      <c r="L32" s="5">
        <f t="shared" si="3"/>
        <v>5543.979999999998</v>
      </c>
    </row>
    <row r="33" spans="1:13" ht="14.25">
      <c r="A33" s="4" t="s">
        <v>53</v>
      </c>
      <c r="B33" s="4">
        <v>33</v>
      </c>
      <c r="C33" s="4" t="s">
        <v>28</v>
      </c>
      <c r="D33" s="8">
        <v>1097.9</v>
      </c>
      <c r="E33" s="9">
        <v>0</v>
      </c>
      <c r="F33" s="9">
        <v>0</v>
      </c>
      <c r="G33" s="9">
        <v>0</v>
      </c>
      <c r="H33" s="8">
        <v>0</v>
      </c>
      <c r="I33" s="9">
        <v>0</v>
      </c>
      <c r="J33" s="9">
        <f t="shared" si="2"/>
        <v>1097.9</v>
      </c>
      <c r="K33" s="9">
        <v>0</v>
      </c>
      <c r="L33" s="5">
        <f t="shared" si="3"/>
        <v>1097.9</v>
      </c>
      <c r="M33" s="12"/>
    </row>
    <row r="34" spans="1:12" ht="14.25">
      <c r="A34" s="4" t="s">
        <v>42</v>
      </c>
      <c r="B34" s="4">
        <v>24</v>
      </c>
      <c r="C34" s="4" t="s">
        <v>29</v>
      </c>
      <c r="D34" s="8">
        <v>12436.07</v>
      </c>
      <c r="E34" s="9">
        <v>0</v>
      </c>
      <c r="F34" s="9">
        <v>1200</v>
      </c>
      <c r="G34" s="9">
        <v>0</v>
      </c>
      <c r="H34" s="8">
        <v>0</v>
      </c>
      <c r="I34" s="9">
        <v>0</v>
      </c>
      <c r="J34" s="9">
        <f t="shared" si="2"/>
        <v>13636.07</v>
      </c>
      <c r="K34" s="9">
        <v>5918.72</v>
      </c>
      <c r="L34" s="5">
        <f t="shared" si="3"/>
        <v>7717.349999999999</v>
      </c>
    </row>
    <row r="35" spans="1:13" ht="14.25">
      <c r="A35" s="4" t="s">
        <v>18</v>
      </c>
      <c r="B35" s="4">
        <v>5</v>
      </c>
      <c r="C35" s="4" t="s">
        <v>29</v>
      </c>
      <c r="D35" s="8">
        <v>10342.29</v>
      </c>
      <c r="E35" s="9">
        <v>0</v>
      </c>
      <c r="F35" s="9">
        <v>0</v>
      </c>
      <c r="G35" s="9">
        <v>0</v>
      </c>
      <c r="H35" s="8">
        <v>0</v>
      </c>
      <c r="I35" s="9">
        <v>0</v>
      </c>
      <c r="J35" s="9">
        <f t="shared" si="2"/>
        <v>10342.29</v>
      </c>
      <c r="K35" s="9">
        <v>4107.14</v>
      </c>
      <c r="L35" s="5">
        <f t="shared" si="3"/>
        <v>6235.150000000001</v>
      </c>
      <c r="M35" s="12"/>
    </row>
    <row r="36" spans="1:13" ht="14.25">
      <c r="A36" s="4" t="s">
        <v>43</v>
      </c>
      <c r="B36" s="4">
        <v>23</v>
      </c>
      <c r="C36" s="4" t="s">
        <v>29</v>
      </c>
      <c r="D36" s="8">
        <v>16624.3</v>
      </c>
      <c r="E36" s="9">
        <v>0</v>
      </c>
      <c r="F36" s="9">
        <v>600</v>
      </c>
      <c r="G36" s="9">
        <v>0</v>
      </c>
      <c r="H36" s="8">
        <v>0</v>
      </c>
      <c r="I36" s="9">
        <v>0</v>
      </c>
      <c r="J36" s="9">
        <f t="shared" si="2"/>
        <v>17224.3</v>
      </c>
      <c r="K36" s="9">
        <v>7892.26</v>
      </c>
      <c r="L36" s="5">
        <f t="shared" si="3"/>
        <v>9332.039999999999</v>
      </c>
      <c r="M36" s="12"/>
    </row>
    <row r="37" spans="1:13" ht="14.25">
      <c r="A37" s="4" t="s">
        <v>19</v>
      </c>
      <c r="B37" s="4">
        <v>6</v>
      </c>
      <c r="C37" s="4" t="s">
        <v>29</v>
      </c>
      <c r="D37" s="8">
        <v>9842.310000000001</v>
      </c>
      <c r="E37" s="9">
        <v>0</v>
      </c>
      <c r="F37" s="9">
        <v>1200</v>
      </c>
      <c r="G37" s="9">
        <v>0</v>
      </c>
      <c r="H37" s="8">
        <v>0</v>
      </c>
      <c r="I37" s="9">
        <v>0</v>
      </c>
      <c r="J37" s="9">
        <f>SUM(D37:I37)</f>
        <v>11042.310000000001</v>
      </c>
      <c r="K37" s="9">
        <v>3832.16</v>
      </c>
      <c r="L37" s="5">
        <f>J37-K37</f>
        <v>7210.1500000000015</v>
      </c>
      <c r="M37" s="12"/>
    </row>
    <row r="38" spans="1:13" ht="14.25">
      <c r="A38" s="4" t="s">
        <v>54</v>
      </c>
      <c r="B38" s="4">
        <v>31</v>
      </c>
      <c r="C38" s="4" t="s">
        <v>28</v>
      </c>
      <c r="D38" s="8">
        <v>1444</v>
      </c>
      <c r="E38" s="9">
        <v>0</v>
      </c>
      <c r="F38" s="9">
        <v>0</v>
      </c>
      <c r="G38" s="9">
        <v>0</v>
      </c>
      <c r="H38" s="8">
        <v>0</v>
      </c>
      <c r="I38" s="9">
        <v>0</v>
      </c>
      <c r="J38" s="9">
        <f>SUM(D38:I38)</f>
        <v>1444</v>
      </c>
      <c r="K38" s="9">
        <v>2888</v>
      </c>
      <c r="L38" s="5">
        <f>J38-K38</f>
        <v>-1444</v>
      </c>
      <c r="M38" s="12"/>
    </row>
    <row r="39" spans="1:13" ht="14.25">
      <c r="A39" s="4" t="s">
        <v>55</v>
      </c>
      <c r="B39" s="4">
        <v>38</v>
      </c>
      <c r="C39" s="4" t="s">
        <v>30</v>
      </c>
      <c r="D39" s="8">
        <v>20058.22</v>
      </c>
      <c r="E39" s="9">
        <v>0</v>
      </c>
      <c r="F39" s="9">
        <v>804.67</v>
      </c>
      <c r="G39" s="9">
        <v>0</v>
      </c>
      <c r="H39" s="8">
        <v>0</v>
      </c>
      <c r="I39" s="9">
        <v>0</v>
      </c>
      <c r="J39" s="9">
        <f t="shared" si="2"/>
        <v>20862.89</v>
      </c>
      <c r="K39" s="9">
        <v>10595.75</v>
      </c>
      <c r="L39" s="5">
        <f t="shared" si="3"/>
        <v>10267.14</v>
      </c>
      <c r="M39" s="12"/>
    </row>
    <row r="40" spans="1:13" ht="14.25">
      <c r="A40" s="4" t="s">
        <v>56</v>
      </c>
      <c r="B40" s="4">
        <v>34</v>
      </c>
      <c r="C40" s="4" t="s">
        <v>28</v>
      </c>
      <c r="D40" s="8">
        <v>972</v>
      </c>
      <c r="E40" s="9">
        <v>0</v>
      </c>
      <c r="F40" s="9">
        <v>0</v>
      </c>
      <c r="G40" s="9">
        <v>0</v>
      </c>
      <c r="H40" s="8">
        <v>0</v>
      </c>
      <c r="I40" s="9">
        <v>0</v>
      </c>
      <c r="J40" s="9">
        <f t="shared" si="2"/>
        <v>972</v>
      </c>
      <c r="K40" s="9">
        <v>0</v>
      </c>
      <c r="L40" s="5">
        <f t="shared" si="3"/>
        <v>972</v>
      </c>
      <c r="M40" s="12"/>
    </row>
    <row r="41" spans="1:13" ht="14.25">
      <c r="A41" s="4" t="s">
        <v>44</v>
      </c>
      <c r="B41" s="4">
        <v>22</v>
      </c>
      <c r="C41" s="4" t="s">
        <v>29</v>
      </c>
      <c r="D41" s="8">
        <v>7695.18</v>
      </c>
      <c r="E41" s="9">
        <v>0</v>
      </c>
      <c r="F41" s="9">
        <v>0</v>
      </c>
      <c r="G41" s="9">
        <v>0</v>
      </c>
      <c r="H41" s="8">
        <v>0</v>
      </c>
      <c r="I41" s="9">
        <v>0</v>
      </c>
      <c r="J41" s="9">
        <f t="shared" si="2"/>
        <v>7695.18</v>
      </c>
      <c r="K41" s="9">
        <v>2723.36</v>
      </c>
      <c r="L41" s="5">
        <f t="shared" si="3"/>
        <v>4971.82</v>
      </c>
      <c r="M41" s="12"/>
    </row>
    <row r="43" spans="4:15" ht="14.25">
      <c r="D43" s="11">
        <f aca="true" t="shared" si="4" ref="D43:L43">SUM(D9:D42)</f>
        <v>256898.16999999995</v>
      </c>
      <c r="E43" s="11">
        <f t="shared" si="4"/>
        <v>0</v>
      </c>
      <c r="F43" s="11">
        <f t="shared" si="4"/>
        <v>7053.07</v>
      </c>
      <c r="G43" s="11">
        <f t="shared" si="4"/>
        <v>10032.96</v>
      </c>
      <c r="H43" s="11">
        <f t="shared" si="4"/>
        <v>5577.92</v>
      </c>
      <c r="I43" s="11">
        <f t="shared" si="4"/>
        <v>0</v>
      </c>
      <c r="J43" s="11">
        <f t="shared" si="4"/>
        <v>279562.12</v>
      </c>
      <c r="K43" s="11">
        <f t="shared" si="4"/>
        <v>96398.98</v>
      </c>
      <c r="L43" s="11">
        <f t="shared" si="4"/>
        <v>183163.14</v>
      </c>
      <c r="O43" s="1"/>
    </row>
    <row r="44" ht="14.25">
      <c r="L44" s="1"/>
    </row>
  </sheetData>
  <sheetProtection/>
  <autoFilter ref="A8:L41">
    <sortState ref="A9:L44">
      <sortCondition sortBy="value" ref="A9:A44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2022-07-14T14:21:03Z</dcterms:modified>
  <cp:category/>
  <cp:version/>
  <cp:contentType/>
  <cp:contentStatus/>
</cp:coreProperties>
</file>