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OUT.20" sheetId="1" r:id="rId1"/>
  </sheets>
  <definedNames>
    <definedName name="_xlnm._FilterDatabase" localSheetId="0" hidden="1">'LAI - OUT.20'!$A$8:$L$38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<sst xmlns="http://schemas.openxmlformats.org/spreadsheetml/2006/main" count="76" uniqueCount="52">
  <si>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</si>
  <si>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</si>
  <si>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</si>
  <si>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</si>
  <si>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</si>
  <si>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</si>
  <si>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</si>
  <si>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</si>
  <si>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</si>
  <si>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</si>
  <si>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</si>
  <si>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</si>
  <si>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</si>
  <si>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</si>
  <si>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</si>
  <si>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</si>
  <si>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</si>
  <si>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</si>
  <si>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</si>
  <si>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</si>
  <si>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</si>
  <si>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</si>
  <si>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</si>
  <si>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</si>
  <si>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</si>
  <si>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</si>
  <si>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</si>
  <si>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</si>
  <si>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</si>
  <si>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</si>
  <si>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</si>
  <si>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</si>
  <si>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</si>
  <si>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</si>
  <si>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</si>
  <si>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</si>
  <si>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</si>
  <si>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</si>
  <si>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</si>
  <si>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</si>
  <si>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</si>
  <si>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</si>
  <si>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</si>
  <si>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</si>
  <si>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ATHOS DILLAN RIBEIRO SANTOS                                           </t>
  </si>
  <si>
    <t>FOLHA DE PAGAMENTO - COMPANHIA CELG DE PARTICIPAÇÕES - OUTUBRO/2020</t>
  </si>
  <si>
    <t xml:space="preserve"> ANITA LUZIA DE SOUZA PINHEIRO DA COSTA BELCHIOR</t>
  </si>
  <si>
    <t xml:space="preserve">ARTHUR VICTOR LIMA GOUVEIA 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</si>
  <si>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</si>
  <si>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</si>
  <si>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MURIELLY DE SOUZA TAVEIRA                                             </t>
  </si>
  <si>
    <t xml:space="preserve">STEPHANNY LIMA MACIEL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</si>
</sst>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45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46</v>
      </c>
      <c r="B9" s="4">
        <v>23</v>
      </c>
      <c r="C9" s="4" t="s">
        <v>20</v>
      </c>
      <c r="D9" s="8">
        <v>43598.91</v>
      </c>
      <c r="E9" s="9">
        <v>0</v>
      </c>
      <c r="F9" s="9">
        <v>2476.6</v>
      </c>
      <c r="G9" s="9">
        <v>0</v>
      </c>
      <c r="H9" s="8">
        <v>0</v>
      </c>
      <c r="I9" s="9">
        <v>0</v>
      </c>
      <c r="J9" s="9">
        <f>SUM(D9:I9)</f>
        <v>46075.51</v>
      </c>
      <c r="K9" s="9">
        <v>11810.62</v>
      </c>
      <c r="L9" s="5">
        <f>J9-K9</f>
        <v>34264.89</v>
      </c>
    </row>
    <row r="10" spans="1:12" ht="14.25">
      <c r="A10" s="4" t="s">
        <v>24</v>
      </c>
      <c r="B10" s="4">
        <v>21</v>
      </c>
      <c r="C10" s="4" t="s">
        <v>21</v>
      </c>
      <c r="D10" s="8">
        <v>4359.89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4359.89</v>
      </c>
      <c r="K10" s="9">
        <v>716.52</v>
      </c>
      <c r="L10" s="5">
        <f aca="true" t="shared" si="1" ref="L10:L17">J10-K10</f>
        <v>3643.3700000000003</v>
      </c>
    </row>
    <row r="11" spans="1:12" ht="14.25">
      <c r="A11" s="4" t="s">
        <v>30</v>
      </c>
      <c r="B11" s="4">
        <v>31</v>
      </c>
      <c r="C11" s="4" t="s">
        <v>22</v>
      </c>
      <c r="D11" s="8">
        <v>4359.89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4359.89</v>
      </c>
      <c r="K11" s="9">
        <v>716.52</v>
      </c>
      <c r="L11" s="5">
        <f t="shared" si="1"/>
        <v>3643.3700000000003</v>
      </c>
    </row>
    <row r="12" spans="1:12" ht="14.25">
      <c r="A12" s="4" t="s">
        <v>31</v>
      </c>
      <c r="B12" s="4">
        <v>24</v>
      </c>
      <c r="C12" s="4" t="s">
        <v>23</v>
      </c>
      <c r="D12" s="8">
        <v>4359.89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4359.89</v>
      </c>
      <c r="K12" s="9">
        <v>344.85</v>
      </c>
      <c r="L12" s="5">
        <f t="shared" si="1"/>
        <v>4015.0400000000004</v>
      </c>
    </row>
    <row r="13" spans="1:12" ht="14.25">
      <c r="A13" s="4" t="s">
        <v>32</v>
      </c>
      <c r="B13" s="4">
        <v>29</v>
      </c>
      <c r="C13" s="4" t="s">
        <v>23</v>
      </c>
      <c r="D13" s="8">
        <v>4359.89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4359.89</v>
      </c>
      <c r="K13" s="9">
        <v>716.52</v>
      </c>
      <c r="L13" s="5">
        <f t="shared" si="1"/>
        <v>3643.3700000000003</v>
      </c>
    </row>
    <row r="14" spans="1:12" ht="14.25">
      <c r="A14" s="4" t="s">
        <v>33</v>
      </c>
      <c r="B14" s="4">
        <v>25</v>
      </c>
      <c r="C14" s="4" t="s">
        <v>23</v>
      </c>
      <c r="D14" s="8">
        <v>4359.89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4359.89</v>
      </c>
      <c r="K14" s="9">
        <v>344.85</v>
      </c>
      <c r="L14" s="5">
        <f t="shared" si="1"/>
        <v>4015.0400000000004</v>
      </c>
    </row>
    <row r="15" spans="1:12" ht="14.25">
      <c r="A15" s="4" t="s">
        <v>37</v>
      </c>
      <c r="B15" s="4">
        <v>33</v>
      </c>
      <c r="C15" s="4" t="s">
        <v>23</v>
      </c>
      <c r="D15" s="8">
        <v>4359.89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4359.89</v>
      </c>
      <c r="K15" s="9">
        <v>344.85</v>
      </c>
      <c r="L15" s="5">
        <f t="shared" si="1"/>
        <v>4015.0400000000004</v>
      </c>
    </row>
    <row r="16" spans="1:13" ht="14.25">
      <c r="A16" s="4" t="s">
        <v>25</v>
      </c>
      <c r="B16" s="4">
        <v>13</v>
      </c>
      <c r="C16" s="4" t="s">
        <v>23</v>
      </c>
      <c r="D16" s="8">
        <v>4359.89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4359.89</v>
      </c>
      <c r="K16" s="9">
        <v>344.85</v>
      </c>
      <c r="L16" s="5">
        <f t="shared" si="1"/>
        <v>4015.0400000000004</v>
      </c>
      <c r="M16" s="12"/>
    </row>
    <row r="17" spans="1:13" ht="14.25">
      <c r="A17" s="4" t="s">
        <v>26</v>
      </c>
      <c r="B17" s="4">
        <v>20</v>
      </c>
      <c r="C17" s="4" t="s">
        <v>21</v>
      </c>
      <c r="D17" s="8">
        <v>4359.89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4359.89</v>
      </c>
      <c r="K17" s="9">
        <v>716.52</v>
      </c>
      <c r="L17" s="5">
        <f t="shared" si="1"/>
        <v>3643.3700000000003</v>
      </c>
      <c r="M17" s="12"/>
    </row>
    <row r="18" spans="1:12" ht="14.25">
      <c r="A18" s="4" t="s">
        <v>27</v>
      </c>
      <c r="B18" s="4">
        <v>19</v>
      </c>
      <c r="C18" s="4" t="s">
        <v>21</v>
      </c>
      <c r="D18" s="8">
        <v>4359.89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8">SUM(D18:I18)</f>
        <v>4359.89</v>
      </c>
      <c r="K18" s="9">
        <v>716.52</v>
      </c>
      <c r="L18" s="5">
        <f aca="true" t="shared" si="3" ref="L18:L38">J18-K18</f>
        <v>3643.3700000000003</v>
      </c>
    </row>
    <row r="19" spans="1:12" ht="14.25">
      <c r="A19" s="4" t="s">
        <v>34</v>
      </c>
      <c r="B19" s="4">
        <v>27</v>
      </c>
      <c r="C19" s="4" t="s">
        <v>23</v>
      </c>
      <c r="D19" s="8">
        <v>4359.89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4359.89</v>
      </c>
      <c r="K19" s="9">
        <v>716.52</v>
      </c>
      <c r="L19" s="5">
        <f t="shared" si="3"/>
        <v>3643.3700000000003</v>
      </c>
    </row>
    <row r="20" spans="1:12" ht="14.25">
      <c r="A20" s="4" t="s">
        <v>35</v>
      </c>
      <c r="B20" s="4">
        <v>30</v>
      </c>
      <c r="C20" s="4" t="s">
        <v>23</v>
      </c>
      <c r="D20" s="8">
        <v>4359.89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4359.89</v>
      </c>
      <c r="K20" s="9">
        <v>716.52</v>
      </c>
      <c r="L20" s="5">
        <f>J20-K20</f>
        <v>3643.3700000000003</v>
      </c>
    </row>
    <row r="21" spans="1:12" ht="14.25">
      <c r="A21" s="4" t="s">
        <v>47</v>
      </c>
      <c r="B21" s="4">
        <v>14</v>
      </c>
      <c r="C21" s="4" t="s">
        <v>28</v>
      </c>
      <c r="D21" s="8">
        <v>673.86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673.86</v>
      </c>
      <c r="K21" s="9">
        <v>673.86</v>
      </c>
      <c r="L21" s="5">
        <f t="shared" si="3"/>
        <v>0</v>
      </c>
    </row>
    <row r="22" spans="1:12" ht="14.25">
      <c r="A22" s="4" t="s">
        <v>44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15</v>
      </c>
      <c r="B23" s="4">
        <v>4</v>
      </c>
      <c r="C23" s="4" t="s">
        <v>29</v>
      </c>
      <c r="D23" s="8">
        <v>8259.369999999999</v>
      </c>
      <c r="E23" s="9">
        <v>0</v>
      </c>
      <c r="F23" s="9">
        <v>0</v>
      </c>
      <c r="G23" s="9">
        <v>3155.3999999999996</v>
      </c>
      <c r="H23" s="8">
        <v>0</v>
      </c>
      <c r="I23" s="9">
        <v>0</v>
      </c>
      <c r="J23" s="9">
        <f t="shared" si="2"/>
        <v>11414.769999999999</v>
      </c>
      <c r="K23" s="9">
        <v>1369.42</v>
      </c>
      <c r="L23" s="5">
        <f t="shared" si="3"/>
        <v>10045.349999999999</v>
      </c>
    </row>
    <row r="24" spans="1:13" ht="14.25">
      <c r="A24" s="4" t="s">
        <v>38</v>
      </c>
      <c r="B24" s="4">
        <v>20</v>
      </c>
      <c r="C24" s="4" t="s">
        <v>29</v>
      </c>
      <c r="D24" s="8">
        <v>7353.16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7353.16</v>
      </c>
      <c r="K24" s="9">
        <v>1322.6799999999998</v>
      </c>
      <c r="L24" s="5">
        <f t="shared" si="3"/>
        <v>6030.48</v>
      </c>
      <c r="M24" s="12"/>
    </row>
    <row r="25" spans="1:13" ht="14.25">
      <c r="A25" s="4" t="s">
        <v>16</v>
      </c>
      <c r="B25" s="4">
        <v>25</v>
      </c>
      <c r="C25" s="4" t="s">
        <v>29</v>
      </c>
      <c r="D25" s="8">
        <v>14804.63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14804.63</v>
      </c>
      <c r="K25" s="9">
        <v>3379.75</v>
      </c>
      <c r="L25" s="5">
        <f t="shared" si="3"/>
        <v>11424.88</v>
      </c>
      <c r="M25" s="12"/>
    </row>
    <row r="26" spans="1:13" ht="14.25">
      <c r="A26" s="4" t="s">
        <v>39</v>
      </c>
      <c r="B26" s="4">
        <v>19</v>
      </c>
      <c r="C26" s="4" t="s">
        <v>29</v>
      </c>
      <c r="D26" s="8">
        <v>6723.32</v>
      </c>
      <c r="E26" s="9">
        <v>0</v>
      </c>
      <c r="F26" s="9">
        <v>0</v>
      </c>
      <c r="G26" s="9">
        <v>9369.36</v>
      </c>
      <c r="H26" s="8">
        <v>0</v>
      </c>
      <c r="I26" s="9">
        <v>1864.08</v>
      </c>
      <c r="J26" s="9">
        <f t="shared" si="2"/>
        <v>17956.760000000002</v>
      </c>
      <c r="K26" s="9">
        <v>14228.6</v>
      </c>
      <c r="L26" s="5">
        <f t="shared" si="3"/>
        <v>3728.1600000000017</v>
      </c>
      <c r="M26" s="12"/>
    </row>
    <row r="27" spans="1:13" ht="14.25">
      <c r="A27" s="4" t="s">
        <v>48</v>
      </c>
      <c r="B27" s="4">
        <v>30</v>
      </c>
      <c r="C27" s="4" t="s">
        <v>29</v>
      </c>
      <c r="D27" s="8">
        <v>6046.73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6046.73</v>
      </c>
      <c r="K27" s="9">
        <v>854.1700000000001</v>
      </c>
      <c r="L27" s="5">
        <f t="shared" si="3"/>
        <v>5192.5599999999995</v>
      </c>
      <c r="M27" s="12"/>
    </row>
    <row r="28" spans="1:12" ht="14.25">
      <c r="A28" s="4" t="s">
        <v>49</v>
      </c>
      <c r="B28" s="4">
        <v>29</v>
      </c>
      <c r="C28" s="4" t="s">
        <v>29</v>
      </c>
      <c r="D28" s="8">
        <v>7353.16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t="shared" si="2"/>
        <v>7353.16</v>
      </c>
      <c r="K28" s="9">
        <v>1270.55</v>
      </c>
      <c r="L28" s="5">
        <f t="shared" si="3"/>
        <v>6082.61</v>
      </c>
    </row>
    <row r="29" spans="1:13" ht="14.25">
      <c r="A29" s="4" t="s">
        <v>17</v>
      </c>
      <c r="B29" s="4">
        <v>8</v>
      </c>
      <c r="C29" s="4" t="s">
        <v>29</v>
      </c>
      <c r="D29" s="8">
        <v>16041.630000000001</v>
      </c>
      <c r="E29" s="9">
        <v>0</v>
      </c>
      <c r="F29" s="9">
        <v>1120</v>
      </c>
      <c r="G29" s="9">
        <v>0</v>
      </c>
      <c r="H29" s="8">
        <v>0</v>
      </c>
      <c r="I29" s="9">
        <v>0</v>
      </c>
      <c r="J29" s="9">
        <f t="shared" si="2"/>
        <v>17161.63</v>
      </c>
      <c r="K29" s="9">
        <v>5750.66</v>
      </c>
      <c r="L29" s="5">
        <f t="shared" si="3"/>
        <v>11410.970000000001</v>
      </c>
      <c r="M29" s="12"/>
    </row>
    <row r="30" spans="1:12" ht="14.25">
      <c r="A30" s="4" t="s">
        <v>42</v>
      </c>
      <c r="B30" s="4">
        <v>26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1444</v>
      </c>
      <c r="L30" s="5">
        <f t="shared" si="3"/>
        <v>0</v>
      </c>
    </row>
    <row r="31" spans="1:13" ht="14.25">
      <c r="A31" s="4" t="s">
        <v>43</v>
      </c>
      <c r="B31" s="4">
        <v>24</v>
      </c>
      <c r="C31" s="4" t="s">
        <v>29</v>
      </c>
      <c r="D31" s="8">
        <v>11793.85</v>
      </c>
      <c r="E31" s="9">
        <v>0</v>
      </c>
      <c r="F31" s="9">
        <v>1120</v>
      </c>
      <c r="G31" s="9">
        <v>0</v>
      </c>
      <c r="H31" s="8">
        <v>0</v>
      </c>
      <c r="I31" s="9">
        <v>0</v>
      </c>
      <c r="J31" s="9">
        <f t="shared" si="2"/>
        <v>12913.85</v>
      </c>
      <c r="K31" s="9">
        <v>2755.5099999999998</v>
      </c>
      <c r="L31" s="5">
        <f t="shared" si="3"/>
        <v>10158.34</v>
      </c>
      <c r="M31" s="12"/>
    </row>
    <row r="32" spans="1:13" ht="14.25">
      <c r="A32" s="4" t="s">
        <v>50</v>
      </c>
      <c r="B32" s="4">
        <v>12</v>
      </c>
      <c r="C32" s="4" t="s">
        <v>28</v>
      </c>
      <c r="D32" s="8">
        <v>770.14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770.14</v>
      </c>
      <c r="K32" s="9">
        <v>770.14</v>
      </c>
      <c r="L32" s="5">
        <f t="shared" si="3"/>
        <v>0</v>
      </c>
      <c r="M32" s="12"/>
    </row>
    <row r="33" spans="1:13" ht="14.25">
      <c r="A33" s="4" t="s">
        <v>18</v>
      </c>
      <c r="B33" s="4">
        <v>5</v>
      </c>
      <c r="C33" s="4" t="s">
        <v>29</v>
      </c>
      <c r="D33" s="8">
        <v>9832.65</v>
      </c>
      <c r="E33" s="9">
        <v>0</v>
      </c>
      <c r="F33" s="9">
        <v>1120</v>
      </c>
      <c r="G33" s="9">
        <v>0</v>
      </c>
      <c r="H33" s="8">
        <v>0</v>
      </c>
      <c r="I33" s="9">
        <v>0</v>
      </c>
      <c r="J33" s="9">
        <f t="shared" si="2"/>
        <v>10952.65</v>
      </c>
      <c r="K33" s="9">
        <v>2062.18</v>
      </c>
      <c r="L33" s="5">
        <f t="shared" si="3"/>
        <v>8890.47</v>
      </c>
      <c r="M33" s="12"/>
    </row>
    <row r="34" spans="1:13" ht="14.25">
      <c r="A34" s="4" t="s">
        <v>40</v>
      </c>
      <c r="B34" s="4">
        <v>23</v>
      </c>
      <c r="C34" s="4" t="s">
        <v>29</v>
      </c>
      <c r="D34" s="8">
        <v>14084.08</v>
      </c>
      <c r="E34" s="9">
        <v>0</v>
      </c>
      <c r="F34" s="9">
        <v>1120</v>
      </c>
      <c r="G34" s="9">
        <v>6709.31</v>
      </c>
      <c r="H34" s="8">
        <v>0</v>
      </c>
      <c r="I34" s="9">
        <v>0</v>
      </c>
      <c r="J34" s="9">
        <f t="shared" si="2"/>
        <v>21913.39</v>
      </c>
      <c r="K34" s="9">
        <v>3996.04</v>
      </c>
      <c r="L34" s="5">
        <f t="shared" si="3"/>
        <v>17917.35</v>
      </c>
      <c r="M34" s="12"/>
    </row>
    <row r="35" spans="1:13" ht="14.25">
      <c r="A35" s="4" t="s">
        <v>19</v>
      </c>
      <c r="B35" s="4">
        <v>6</v>
      </c>
      <c r="C35" s="4" t="s">
        <v>29</v>
      </c>
      <c r="D35" s="8">
        <v>9364.33</v>
      </c>
      <c r="E35" s="9">
        <v>0</v>
      </c>
      <c r="F35" s="9">
        <v>1120</v>
      </c>
      <c r="G35" s="9">
        <v>0</v>
      </c>
      <c r="H35" s="8">
        <v>0</v>
      </c>
      <c r="I35" s="9">
        <v>0</v>
      </c>
      <c r="J35" s="9">
        <f>SUM(D35:I35)</f>
        <v>10484.33</v>
      </c>
      <c r="K35" s="9">
        <v>1779.3899999999999</v>
      </c>
      <c r="L35" s="5">
        <f>J35-K35</f>
        <v>8704.94</v>
      </c>
      <c r="M35" s="12"/>
    </row>
    <row r="36" spans="1:13" ht="14.25">
      <c r="A36" s="4" t="s">
        <v>51</v>
      </c>
      <c r="B36" s="4">
        <v>31</v>
      </c>
      <c r="C36" s="4" t="s">
        <v>28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>SUM(D36:I36)</f>
        <v>1444</v>
      </c>
      <c r="K36" s="9">
        <v>0</v>
      </c>
      <c r="L36" s="5">
        <f>J36-K36</f>
        <v>1444</v>
      </c>
      <c r="M36" s="12"/>
    </row>
    <row r="37" spans="1:13" ht="14.25">
      <c r="A37" s="4" t="s">
        <v>36</v>
      </c>
      <c r="B37" s="4">
        <v>18</v>
      </c>
      <c r="C37" s="4" t="s">
        <v>28</v>
      </c>
      <c r="D37" s="8">
        <v>1444</v>
      </c>
      <c r="E37" s="9">
        <v>0</v>
      </c>
      <c r="F37" s="9">
        <v>0</v>
      </c>
      <c r="G37" s="9">
        <v>0</v>
      </c>
      <c r="H37" s="8">
        <v>0</v>
      </c>
      <c r="I37" s="9">
        <v>0</v>
      </c>
      <c r="J37" s="9">
        <f>SUM(D37:I37)</f>
        <v>1444</v>
      </c>
      <c r="K37" s="9">
        <v>0</v>
      </c>
      <c r="L37" s="5">
        <f>J37-K37</f>
        <v>1444</v>
      </c>
      <c r="M37" s="12"/>
    </row>
    <row r="38" spans="1:13" ht="14.25">
      <c r="A38" s="4" t="s">
        <v>41</v>
      </c>
      <c r="B38" s="4">
        <v>22</v>
      </c>
      <c r="C38" s="4" t="s">
        <v>29</v>
      </c>
      <c r="D38" s="8">
        <v>7353.16</v>
      </c>
      <c r="E38" s="9">
        <v>0</v>
      </c>
      <c r="F38" s="9">
        <v>520</v>
      </c>
      <c r="G38" s="9">
        <v>0</v>
      </c>
      <c r="H38" s="8">
        <v>0</v>
      </c>
      <c r="I38" s="9">
        <v>0</v>
      </c>
      <c r="J38" s="9">
        <f t="shared" si="2"/>
        <v>7873.16</v>
      </c>
      <c r="K38" s="9">
        <v>1270.55</v>
      </c>
      <c r="L38" s="5">
        <f t="shared" si="3"/>
        <v>6602.61</v>
      </c>
      <c r="M38" s="12"/>
    </row>
    <row r="40" spans="4:15" ht="14.25">
      <c r="D40" s="11">
        <f aca="true" t="shared" si="4" ref="D40:L40">SUM(D9:D39)</f>
        <v>217787.77000000002</v>
      </c>
      <c r="E40" s="11">
        <f t="shared" si="4"/>
        <v>0</v>
      </c>
      <c r="F40" s="11">
        <f t="shared" si="4"/>
        <v>8596.6</v>
      </c>
      <c r="G40" s="11">
        <f t="shared" si="4"/>
        <v>19234.07</v>
      </c>
      <c r="H40" s="11">
        <f t="shared" si="4"/>
        <v>0</v>
      </c>
      <c r="I40" s="11">
        <f t="shared" si="4"/>
        <v>1864.08</v>
      </c>
      <c r="J40" s="11">
        <f t="shared" si="4"/>
        <v>247482.52000000002</v>
      </c>
      <c r="K40" s="11">
        <f t="shared" si="4"/>
        <v>61133.16000000001</v>
      </c>
      <c r="L40" s="11">
        <f t="shared" si="4"/>
        <v>186349.36</v>
      </c>
      <c r="O40" s="1"/>
    </row>
    <row r="41" ht="14.25">
      <c r="L41" s="1"/>
    </row>
  </sheetData>
  <sheetProtection/>
  <autoFilter ref="A8:L38">
    <sortState ref="A9:L41">
      <sortCondition sortBy="value" ref="A9:A41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2022-07-14T13:45:25Z</dcterms:modified>
  <cp:category/>
  <cp:version/>
  <cp:contentType/>
  <cp:contentStatus/>
</cp:coreProperties>
</file>