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6" tabRatio="719" activeTab="0"/>
  </bookViews>
  <sheets>
    <sheet name="LAI - JUN.20" sheetId="1" r:id="rId1"/>
  </sheets>
  <definedNames>
    <definedName name="_xlnm._FilterDatabase" localSheetId="0" hidden="1">'LAI - JUN.20'!$A$8:$L$37</definedName>
  </definedNames>
  <calcPr fullCalcOnLoad="1"/>
</workbook>
</file>

<file path=xl/sharedStrings.xml><?xml version="1.0" encoding="utf-8"?>
<sst xmlns="http://schemas.openxmlformats.org/spreadsheetml/2006/main" count="74" uniqueCount="51">
  <si>
    <t xml:space="preserve">MAT        </t>
  </si>
  <si>
    <t xml:space="preserve">NOME       </t>
  </si>
  <si>
    <t xml:space="preserve">FUNÇÃO     </t>
  </si>
  <si>
    <t>PNV</t>
  </si>
  <si>
    <t>PV</t>
  </si>
  <si>
    <t>PCR</t>
  </si>
  <si>
    <t>FÉRIAS</t>
  </si>
  <si>
    <t>ABONO DE FÉRIAS</t>
  </si>
  <si>
    <t>13° SALARIO</t>
  </si>
  <si>
    <t>DESCONTOS</t>
  </si>
  <si>
    <t>PROVENTOS</t>
  </si>
  <si>
    <t>LÍQUIDO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</si>
  <si>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Incentivo à Educação, Abono Complementar Auxílio Doença e ou Acidente, entre outros.</t>
    </r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</si>
  <si>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</si>
  <si>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t>LEGENDA:</t>
  </si>
  <si>
    <t xml:space="preserve">DARIO JUNIO CARDOSO DE CASTRO                                         </t>
  </si>
  <si>
    <t xml:space="preserve">GILMAR JOSE DE MORAIS                                                 </t>
  </si>
  <si>
    <t xml:space="preserve">MARISTELA COSTA NEGRAES                                               </t>
  </si>
  <si>
    <t xml:space="preserve">RAPHAEL SILVEIRA BARROS MESQUITA                                      </t>
  </si>
  <si>
    <t xml:space="preserve">STELLA MARES BATISTA GUEDES                                           </t>
  </si>
  <si>
    <t>DIRETORA ADMINISTRATIVA</t>
  </si>
  <si>
    <t>COMITÊ DE AUDITORIA</t>
  </si>
  <si>
    <t>CONSELHEIRA FISCAL</t>
  </si>
  <si>
    <t>CONSELHEIRO ADMINISITRATIVO</t>
  </si>
  <si>
    <t xml:space="preserve"> BIANCA CHRISTINE MARTINS REZENDE STEINDORFF</t>
  </si>
  <si>
    <t xml:space="preserve"> JOSE FERNANDO NAVARRETE PENA</t>
  </si>
  <si>
    <t xml:space="preserve"> JULIO CESAR COSTA</t>
  </si>
  <si>
    <t xml:space="preserve"> OSAIR PINHEIRO SILVA</t>
  </si>
  <si>
    <t xml:space="preserve">ESTAGIARIO          </t>
  </si>
  <si>
    <t>ASSESSOR DE PRESIDÊNCIA</t>
  </si>
  <si>
    <t xml:space="preserve"> ANITA LUZIA DE SOUZA PINHEIRO DA COSTA BELCHIOR</t>
  </si>
  <si>
    <t xml:space="preserve"> CRISTIANE ALKMIN JUNQUEIRA SCHMIDT</t>
  </si>
  <si>
    <t xml:space="preserve"> DANIEL AUGUSTO RIBEIRO</t>
  </si>
  <si>
    <t xml:space="preserve"> DIONIZIO JERONIMO ALVES</t>
  </si>
  <si>
    <t xml:space="preserve"> FABRICIO BORGES AMARAL</t>
  </si>
  <si>
    <t xml:space="preserve"> SAVIO DE FARIA CARAM ZUQUIM</t>
  </si>
  <si>
    <t xml:space="preserve"> WAGNER OLIVEIRA GOMES</t>
  </si>
  <si>
    <t xml:space="preserve">VINICIUS FREITAS FARIA                                                </t>
  </si>
  <si>
    <t xml:space="preserve"> GILMAR JOSE DE MORAIS</t>
  </si>
  <si>
    <t xml:space="preserve">DEBORA ELIAS ARANTES                                                  </t>
  </si>
  <si>
    <t xml:space="preserve">HIGOR EVARISTO DE ARAUJO                                              </t>
  </si>
  <si>
    <t>FOLHA DE PAGAMENTO - COMPANHIA CELG DE PARTICIPAÇÕES - JUNHO/2020</t>
  </si>
  <si>
    <t xml:space="preserve">ARTHUR VICTOR LIMA GOUVEIA                                            </t>
  </si>
  <si>
    <t xml:space="preserve">ATHOS DILLAN RIBEIRO SANTOS                                           </t>
  </si>
  <si>
    <t xml:space="preserve">IRINEU LUIZ KRUGER                                                    </t>
  </si>
  <si>
    <t xml:space="preserve">LAYANE CRISTINA DO COUTO FERNANDES CAMPOS                             </t>
  </si>
  <si>
    <t xml:space="preserve">MAX GIBIM SANTANA                                                     </t>
  </si>
  <si>
    <t xml:space="preserve">MELCKZEDECK AQUINO DE ARAUJO                                          </t>
  </si>
  <si>
    <t xml:space="preserve">MURIELLY DE SOUZA TAVEIRA                                             </t>
  </si>
  <si>
    <t xml:space="preserve">ROGER SEABRA CAMPOS COELHO MARTINS                                    </t>
  </si>
  <si>
    <t xml:space="preserve">WESTER FERREIRA DE SOUZA 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</si>
</sst>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60" applyFont="1" applyFill="1" applyBorder="1" applyAlignment="1">
      <alignment/>
    </xf>
    <xf numFmtId="0" fontId="37" fillId="9" borderId="10" xfId="0" applyFont="1" applyFill="1" applyBorder="1" applyAlignment="1">
      <alignment horizontal="center" vertical="center"/>
    </xf>
    <xf numFmtId="43" fontId="37" fillId="0" borderId="0" xfId="0" applyNumberFormat="1" applyFont="1" applyAlignment="1">
      <alignment/>
    </xf>
    <xf numFmtId="43" fontId="0" fillId="0" borderId="0" xfId="6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0</xdr:rowOff>
    </xdr:from>
    <xdr:to>
      <xdr:col>0</xdr:col>
      <xdr:colOff>3667125</xdr:colOff>
      <xdr:row>5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3524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9.57421875" style="0" bestFit="1" customWidth="1"/>
    <col min="2" max="2" width="13.140625" style="0" bestFit="1" customWidth="1"/>
    <col min="3" max="3" width="22.140625" style="0" customWidth="1"/>
    <col min="4" max="4" width="11.57421875" style="0" customWidth="1"/>
    <col min="5" max="5" width="8.00390625" style="0" customWidth="1"/>
    <col min="6" max="6" width="10.57421875" style="0" customWidth="1"/>
    <col min="7" max="7" width="11.57421875" style="0" bestFit="1" customWidth="1"/>
    <col min="8" max="8" width="21.57421875" style="0" bestFit="1" customWidth="1"/>
    <col min="9" max="9" width="16.28125" style="0" bestFit="1" customWidth="1"/>
    <col min="10" max="10" width="16.421875" style="0" bestFit="1" customWidth="1"/>
    <col min="11" max="11" width="16.28125" style="0" bestFit="1" customWidth="1"/>
    <col min="12" max="12" width="13.140625" style="0" customWidth="1"/>
    <col min="13" max="13" width="9.57421875" style="0" bestFit="1" customWidth="1"/>
  </cols>
  <sheetData>
    <row r="2" ht="21">
      <c r="C2" s="6" t="s">
        <v>41</v>
      </c>
    </row>
    <row r="3" ht="21">
      <c r="C3" s="7"/>
    </row>
    <row r="4" ht="21">
      <c r="C4" s="6" t="s">
        <v>14</v>
      </c>
    </row>
    <row r="5" ht="21">
      <c r="C5" s="7" t="s">
        <v>13</v>
      </c>
    </row>
    <row r="6" ht="21">
      <c r="C6" s="7" t="s">
        <v>12</v>
      </c>
    </row>
    <row r="7" ht="21">
      <c r="C7" s="7"/>
    </row>
    <row r="8" spans="1:12" ht="14.25">
      <c r="A8" s="10" t="s">
        <v>1</v>
      </c>
      <c r="B8" s="10" t="s">
        <v>0</v>
      </c>
      <c r="C8" s="10" t="s">
        <v>2</v>
      </c>
      <c r="D8" s="2" t="s">
        <v>3</v>
      </c>
      <c r="E8" s="3" t="s">
        <v>4</v>
      </c>
      <c r="F8" s="3" t="s">
        <v>5</v>
      </c>
      <c r="G8" s="3" t="s">
        <v>6</v>
      </c>
      <c r="H8" s="2" t="s">
        <v>7</v>
      </c>
      <c r="I8" s="2" t="s">
        <v>8</v>
      </c>
      <c r="J8" s="2" t="s">
        <v>10</v>
      </c>
      <c r="K8" s="2" t="s">
        <v>9</v>
      </c>
      <c r="L8" s="2" t="s">
        <v>11</v>
      </c>
    </row>
    <row r="9" spans="1:12" ht="14.25">
      <c r="A9" s="4" t="s">
        <v>30</v>
      </c>
      <c r="B9" s="4">
        <v>23</v>
      </c>
      <c r="C9" s="4" t="s">
        <v>20</v>
      </c>
      <c r="D9" s="8">
        <v>44460.09</v>
      </c>
      <c r="E9" s="9">
        <v>0</v>
      </c>
      <c r="F9" s="9">
        <v>2536</v>
      </c>
      <c r="G9" s="9">
        <v>0</v>
      </c>
      <c r="H9" s="8">
        <v>0</v>
      </c>
      <c r="I9" s="9">
        <v>0</v>
      </c>
      <c r="J9" s="9">
        <f>SUM(D9:I9)</f>
        <v>46996.09</v>
      </c>
      <c r="K9" s="9">
        <v>12055.7</v>
      </c>
      <c r="L9" s="5">
        <f>J9-K9</f>
        <v>34940.39</v>
      </c>
    </row>
    <row r="10" spans="1:12" ht="14.25">
      <c r="A10" s="4" t="s">
        <v>24</v>
      </c>
      <c r="B10" s="4">
        <v>21</v>
      </c>
      <c r="C10" s="4" t="s">
        <v>21</v>
      </c>
      <c r="D10" s="8">
        <v>4445.81</v>
      </c>
      <c r="E10" s="9">
        <v>0</v>
      </c>
      <c r="F10" s="9">
        <v>0</v>
      </c>
      <c r="G10" s="9">
        <v>0</v>
      </c>
      <c r="H10" s="8">
        <v>0</v>
      </c>
      <c r="I10" s="9">
        <v>0</v>
      </c>
      <c r="J10" s="9">
        <f aca="true" t="shared" si="0" ref="J10:J17">SUM(D10:I10)</f>
        <v>4445.81</v>
      </c>
      <c r="K10" s="9">
        <v>743.18</v>
      </c>
      <c r="L10" s="5">
        <f aca="true" t="shared" si="1" ref="L10:L17">J10-K10</f>
        <v>3702.6300000000006</v>
      </c>
    </row>
    <row r="11" spans="1:12" ht="14.25">
      <c r="A11" s="4" t="s">
        <v>31</v>
      </c>
      <c r="B11" s="4">
        <v>31</v>
      </c>
      <c r="C11" s="4" t="s">
        <v>22</v>
      </c>
      <c r="D11" s="8">
        <v>4445.81</v>
      </c>
      <c r="E11" s="9">
        <v>0</v>
      </c>
      <c r="F11" s="9">
        <v>0</v>
      </c>
      <c r="G11" s="9">
        <v>0</v>
      </c>
      <c r="H11" s="8">
        <v>0</v>
      </c>
      <c r="I11" s="9">
        <v>0</v>
      </c>
      <c r="J11" s="9">
        <f t="shared" si="0"/>
        <v>4445.81</v>
      </c>
      <c r="K11" s="9">
        <v>743.18</v>
      </c>
      <c r="L11" s="5">
        <f t="shared" si="1"/>
        <v>3702.6300000000006</v>
      </c>
    </row>
    <row r="12" spans="1:12" ht="14.25">
      <c r="A12" s="4" t="s">
        <v>32</v>
      </c>
      <c r="B12" s="4">
        <v>24</v>
      </c>
      <c r="C12" s="4" t="s">
        <v>23</v>
      </c>
      <c r="D12" s="8">
        <v>4445.81</v>
      </c>
      <c r="E12" s="9">
        <v>0</v>
      </c>
      <c r="F12" s="9">
        <v>0</v>
      </c>
      <c r="G12" s="9">
        <v>0</v>
      </c>
      <c r="H12" s="8">
        <v>0</v>
      </c>
      <c r="I12" s="9">
        <v>0</v>
      </c>
      <c r="J12" s="9">
        <f t="shared" si="0"/>
        <v>4445.81</v>
      </c>
      <c r="K12" s="9">
        <v>364.18</v>
      </c>
      <c r="L12" s="5">
        <f t="shared" si="1"/>
        <v>4081.6300000000006</v>
      </c>
    </row>
    <row r="13" spans="1:12" ht="14.25">
      <c r="A13" s="4" t="s">
        <v>33</v>
      </c>
      <c r="B13" s="4">
        <v>29</v>
      </c>
      <c r="C13" s="4" t="s">
        <v>23</v>
      </c>
      <c r="D13" s="8">
        <v>4445.81</v>
      </c>
      <c r="E13" s="9">
        <v>0</v>
      </c>
      <c r="F13" s="9">
        <v>0</v>
      </c>
      <c r="G13" s="9">
        <v>0</v>
      </c>
      <c r="H13" s="8">
        <v>0</v>
      </c>
      <c r="I13" s="9">
        <v>0</v>
      </c>
      <c r="J13" s="9">
        <f t="shared" si="0"/>
        <v>4445.81</v>
      </c>
      <c r="K13" s="9">
        <v>743.18</v>
      </c>
      <c r="L13" s="5">
        <f t="shared" si="1"/>
        <v>3702.6300000000006</v>
      </c>
    </row>
    <row r="14" spans="1:12" ht="14.25">
      <c r="A14" s="4" t="s">
        <v>34</v>
      </c>
      <c r="B14" s="4">
        <v>25</v>
      </c>
      <c r="C14" s="4" t="s">
        <v>23</v>
      </c>
      <c r="D14" s="8">
        <v>4445.81</v>
      </c>
      <c r="E14" s="9">
        <v>0</v>
      </c>
      <c r="F14" s="9">
        <v>0</v>
      </c>
      <c r="G14" s="9">
        <v>0</v>
      </c>
      <c r="H14" s="8">
        <v>0</v>
      </c>
      <c r="I14" s="9">
        <v>0</v>
      </c>
      <c r="J14" s="9">
        <f t="shared" si="0"/>
        <v>4445.81</v>
      </c>
      <c r="K14" s="9">
        <v>364.18</v>
      </c>
      <c r="L14" s="5">
        <f t="shared" si="1"/>
        <v>4081.6300000000006</v>
      </c>
    </row>
    <row r="15" spans="1:12" ht="14.25">
      <c r="A15" s="4" t="s">
        <v>38</v>
      </c>
      <c r="B15" s="4">
        <v>33</v>
      </c>
      <c r="C15" s="4" t="s">
        <v>23</v>
      </c>
      <c r="D15" s="8">
        <v>4445.81</v>
      </c>
      <c r="E15" s="9">
        <v>0</v>
      </c>
      <c r="F15" s="9">
        <v>0</v>
      </c>
      <c r="G15" s="9">
        <v>0</v>
      </c>
      <c r="H15" s="8">
        <v>0</v>
      </c>
      <c r="I15" s="9">
        <v>0</v>
      </c>
      <c r="J15" s="9">
        <f t="shared" si="0"/>
        <v>4445.81</v>
      </c>
      <c r="K15" s="9">
        <v>364.18</v>
      </c>
      <c r="L15" s="5">
        <f t="shared" si="1"/>
        <v>4081.6300000000006</v>
      </c>
    </row>
    <row r="16" spans="1:13" ht="14.25">
      <c r="A16" s="4" t="s">
        <v>25</v>
      </c>
      <c r="B16" s="4">
        <v>13</v>
      </c>
      <c r="C16" s="4" t="s">
        <v>23</v>
      </c>
      <c r="D16" s="8">
        <v>4445.81</v>
      </c>
      <c r="E16" s="9">
        <v>0</v>
      </c>
      <c r="F16" s="9">
        <v>0</v>
      </c>
      <c r="G16" s="9">
        <v>0</v>
      </c>
      <c r="H16" s="8">
        <v>0</v>
      </c>
      <c r="I16" s="9">
        <v>0</v>
      </c>
      <c r="J16" s="9">
        <f t="shared" si="0"/>
        <v>4445.81</v>
      </c>
      <c r="K16" s="9">
        <v>364.18</v>
      </c>
      <c r="L16" s="5">
        <f t="shared" si="1"/>
        <v>4081.6300000000006</v>
      </c>
      <c r="M16" s="12"/>
    </row>
    <row r="17" spans="1:13" ht="14.25">
      <c r="A17" s="4" t="s">
        <v>26</v>
      </c>
      <c r="B17" s="4">
        <v>20</v>
      </c>
      <c r="C17" s="4" t="s">
        <v>21</v>
      </c>
      <c r="D17" s="8">
        <v>4445.81</v>
      </c>
      <c r="E17" s="9">
        <v>0</v>
      </c>
      <c r="F17" s="9">
        <v>0</v>
      </c>
      <c r="G17" s="9">
        <v>0</v>
      </c>
      <c r="H17" s="8">
        <v>0</v>
      </c>
      <c r="I17" s="9">
        <v>0</v>
      </c>
      <c r="J17" s="9">
        <f t="shared" si="0"/>
        <v>4445.81</v>
      </c>
      <c r="K17" s="9">
        <v>743.18</v>
      </c>
      <c r="L17" s="5">
        <f t="shared" si="1"/>
        <v>3702.6300000000006</v>
      </c>
      <c r="M17" s="12"/>
    </row>
    <row r="18" spans="1:12" ht="14.25">
      <c r="A18" s="4" t="s">
        <v>27</v>
      </c>
      <c r="B18" s="4">
        <v>19</v>
      </c>
      <c r="C18" s="4" t="s">
        <v>21</v>
      </c>
      <c r="D18" s="8">
        <v>4445.81</v>
      </c>
      <c r="E18" s="9">
        <v>0</v>
      </c>
      <c r="F18" s="9">
        <v>0</v>
      </c>
      <c r="G18" s="9">
        <v>0</v>
      </c>
      <c r="H18" s="8">
        <v>0</v>
      </c>
      <c r="I18" s="9">
        <v>0</v>
      </c>
      <c r="J18" s="9">
        <f aca="true" t="shared" si="2" ref="J18:J37">SUM(D18:I18)</f>
        <v>4445.81</v>
      </c>
      <c r="K18" s="9">
        <v>743.18</v>
      </c>
      <c r="L18" s="5">
        <f aca="true" t="shared" si="3" ref="L18:L37">J18-K18</f>
        <v>3702.6300000000006</v>
      </c>
    </row>
    <row r="19" spans="1:12" ht="14.25">
      <c r="A19" s="4" t="s">
        <v>35</v>
      </c>
      <c r="B19" s="4">
        <v>27</v>
      </c>
      <c r="C19" s="4" t="s">
        <v>23</v>
      </c>
      <c r="D19" s="8">
        <v>4445.81</v>
      </c>
      <c r="E19" s="9">
        <v>0</v>
      </c>
      <c r="F19" s="9">
        <v>0</v>
      </c>
      <c r="G19" s="9">
        <v>0</v>
      </c>
      <c r="H19" s="8">
        <v>0</v>
      </c>
      <c r="I19" s="9">
        <v>0</v>
      </c>
      <c r="J19" s="9">
        <f t="shared" si="2"/>
        <v>4445.81</v>
      </c>
      <c r="K19" s="9">
        <v>743.18</v>
      </c>
      <c r="L19" s="5">
        <f t="shared" si="3"/>
        <v>3702.6300000000006</v>
      </c>
    </row>
    <row r="20" spans="1:12" ht="14.25">
      <c r="A20" s="4" t="s">
        <v>36</v>
      </c>
      <c r="B20" s="4">
        <v>30</v>
      </c>
      <c r="C20" s="4" t="s">
        <v>23</v>
      </c>
      <c r="D20" s="8">
        <v>4445.81</v>
      </c>
      <c r="E20" s="9">
        <v>0</v>
      </c>
      <c r="F20" s="9">
        <v>0</v>
      </c>
      <c r="G20" s="9">
        <v>0</v>
      </c>
      <c r="H20" s="8">
        <v>0</v>
      </c>
      <c r="I20" s="9">
        <v>0</v>
      </c>
      <c r="J20" s="9">
        <f>SUM(D20:I20)</f>
        <v>4445.81</v>
      </c>
      <c r="K20" s="9">
        <v>743.18</v>
      </c>
      <c r="L20" s="5">
        <f>J20-K20</f>
        <v>3702.6300000000006</v>
      </c>
    </row>
    <row r="21" spans="1:12" ht="14.25">
      <c r="A21" s="4" t="s">
        <v>42</v>
      </c>
      <c r="B21" s="4">
        <v>14</v>
      </c>
      <c r="C21" s="4" t="s">
        <v>28</v>
      </c>
      <c r="D21" s="8">
        <v>1444</v>
      </c>
      <c r="E21" s="9">
        <v>0</v>
      </c>
      <c r="F21" s="9">
        <v>0</v>
      </c>
      <c r="G21" s="9">
        <v>0</v>
      </c>
      <c r="H21" s="8">
        <v>0</v>
      </c>
      <c r="I21" s="9">
        <v>0</v>
      </c>
      <c r="J21" s="9">
        <f t="shared" si="2"/>
        <v>1444</v>
      </c>
      <c r="K21" s="9">
        <v>0</v>
      </c>
      <c r="L21" s="5">
        <f t="shared" si="3"/>
        <v>1444</v>
      </c>
    </row>
    <row r="22" spans="1:12" ht="14.25">
      <c r="A22" s="4" t="s">
        <v>43</v>
      </c>
      <c r="B22" s="4">
        <v>27</v>
      </c>
      <c r="C22" s="4" t="s">
        <v>28</v>
      </c>
      <c r="D22" s="8">
        <v>1444</v>
      </c>
      <c r="E22" s="9">
        <v>0</v>
      </c>
      <c r="F22" s="9">
        <v>0</v>
      </c>
      <c r="G22" s="9">
        <v>0</v>
      </c>
      <c r="H22" s="8">
        <v>0</v>
      </c>
      <c r="I22" s="9">
        <v>0</v>
      </c>
      <c r="J22" s="9">
        <f t="shared" si="2"/>
        <v>1444</v>
      </c>
      <c r="K22" s="9">
        <v>0</v>
      </c>
      <c r="L22" s="5">
        <f t="shared" si="3"/>
        <v>1444</v>
      </c>
    </row>
    <row r="23" spans="1:12" ht="14.25">
      <c r="A23" s="4" t="s">
        <v>15</v>
      </c>
      <c r="B23" s="4">
        <v>4</v>
      </c>
      <c r="C23" s="4" t="s">
        <v>29</v>
      </c>
      <c r="D23" s="8">
        <v>10332.8</v>
      </c>
      <c r="E23" s="9">
        <v>0</v>
      </c>
      <c r="F23" s="9">
        <v>30.6</v>
      </c>
      <c r="G23" s="9">
        <v>7548.19</v>
      </c>
      <c r="H23" s="8">
        <v>0</v>
      </c>
      <c r="I23" s="9">
        <v>1660.89</v>
      </c>
      <c r="J23" s="9">
        <f t="shared" si="2"/>
        <v>19572.48</v>
      </c>
      <c r="K23" s="9">
        <v>1302.55</v>
      </c>
      <c r="L23" s="5">
        <f t="shared" si="3"/>
        <v>18269.93</v>
      </c>
    </row>
    <row r="24" spans="1:13" ht="14.25">
      <c r="A24" s="4" t="s">
        <v>39</v>
      </c>
      <c r="B24" s="4">
        <v>20</v>
      </c>
      <c r="C24" s="4" t="s">
        <v>29</v>
      </c>
      <c r="D24" s="8">
        <v>7440.54</v>
      </c>
      <c r="E24" s="9">
        <v>0</v>
      </c>
      <c r="F24" s="9">
        <v>30.6</v>
      </c>
      <c r="G24" s="9">
        <v>0</v>
      </c>
      <c r="H24" s="8">
        <v>0</v>
      </c>
      <c r="I24" s="9">
        <v>0</v>
      </c>
      <c r="J24" s="9">
        <f t="shared" si="2"/>
        <v>7471.14</v>
      </c>
      <c r="K24" s="9">
        <v>1354.6200000000001</v>
      </c>
      <c r="L24" s="5">
        <f t="shared" si="3"/>
        <v>6116.52</v>
      </c>
      <c r="M24" s="12"/>
    </row>
    <row r="25" spans="1:13" ht="14.25">
      <c r="A25" s="4" t="s">
        <v>16</v>
      </c>
      <c r="B25" s="4">
        <v>25</v>
      </c>
      <c r="C25" s="4" t="s">
        <v>29</v>
      </c>
      <c r="D25" s="8">
        <v>15066.65</v>
      </c>
      <c r="E25" s="9">
        <v>0</v>
      </c>
      <c r="F25" s="9">
        <v>30.6</v>
      </c>
      <c r="G25" s="9">
        <v>0</v>
      </c>
      <c r="H25" s="8">
        <v>0</v>
      </c>
      <c r="I25" s="9">
        <v>0</v>
      </c>
      <c r="J25" s="9">
        <f t="shared" si="2"/>
        <v>15097.25</v>
      </c>
      <c r="K25" s="9">
        <v>3451.7999999999997</v>
      </c>
      <c r="L25" s="5">
        <f t="shared" si="3"/>
        <v>11645.45</v>
      </c>
      <c r="M25" s="12"/>
    </row>
    <row r="26" spans="1:13" ht="14.25">
      <c r="A26" s="4" t="s">
        <v>40</v>
      </c>
      <c r="B26" s="4">
        <v>19</v>
      </c>
      <c r="C26" s="4" t="s">
        <v>29</v>
      </c>
      <c r="D26" s="8">
        <v>9623.41</v>
      </c>
      <c r="E26" s="9">
        <v>0</v>
      </c>
      <c r="F26" s="9">
        <v>30.6</v>
      </c>
      <c r="G26" s="9">
        <v>4355.49</v>
      </c>
      <c r="H26" s="8">
        <v>4748.64</v>
      </c>
      <c r="I26" s="9">
        <v>1820.39</v>
      </c>
      <c r="J26" s="9">
        <f t="shared" si="2"/>
        <v>20578.53</v>
      </c>
      <c r="K26" s="9">
        <v>1092.1100000000001</v>
      </c>
      <c r="L26" s="5">
        <f t="shared" si="3"/>
        <v>19486.42</v>
      </c>
      <c r="M26" s="12"/>
    </row>
    <row r="27" spans="1:13" ht="14.25">
      <c r="A27" s="4" t="s">
        <v>44</v>
      </c>
      <c r="B27" s="4">
        <v>30</v>
      </c>
      <c r="C27" s="4" t="s">
        <v>29</v>
      </c>
      <c r="D27" s="8">
        <v>6103.49</v>
      </c>
      <c r="E27" s="9">
        <v>0</v>
      </c>
      <c r="F27" s="9">
        <v>30.6</v>
      </c>
      <c r="G27" s="9">
        <v>0</v>
      </c>
      <c r="H27" s="8">
        <v>0</v>
      </c>
      <c r="I27" s="9">
        <v>0</v>
      </c>
      <c r="J27" s="9">
        <f t="shared" si="2"/>
        <v>6134.09</v>
      </c>
      <c r="K27" s="9">
        <v>873.1</v>
      </c>
      <c r="L27" s="5">
        <f t="shared" si="3"/>
        <v>5260.99</v>
      </c>
      <c r="M27" s="12"/>
    </row>
    <row r="28" spans="1:12" ht="14.25">
      <c r="A28" s="4" t="s">
        <v>45</v>
      </c>
      <c r="B28" s="4">
        <v>29</v>
      </c>
      <c r="C28" s="4" t="s">
        <v>29</v>
      </c>
      <c r="D28" s="8">
        <v>7440.54</v>
      </c>
      <c r="E28" s="9">
        <v>0</v>
      </c>
      <c r="F28" s="9">
        <v>30.6</v>
      </c>
      <c r="G28" s="9">
        <v>0</v>
      </c>
      <c r="H28" s="8">
        <v>0</v>
      </c>
      <c r="I28" s="9">
        <v>0</v>
      </c>
      <c r="J28" s="9">
        <f t="shared" si="2"/>
        <v>7471.14</v>
      </c>
      <c r="K28" s="9">
        <v>1302.48</v>
      </c>
      <c r="L28" s="5">
        <f t="shared" si="3"/>
        <v>6168.66</v>
      </c>
    </row>
    <row r="29" spans="1:13" ht="14.25">
      <c r="A29" s="4" t="s">
        <v>17</v>
      </c>
      <c r="B29" s="4">
        <v>8</v>
      </c>
      <c r="C29" s="4" t="s">
        <v>29</v>
      </c>
      <c r="D29" s="8">
        <v>16386.43</v>
      </c>
      <c r="E29" s="9">
        <v>0</v>
      </c>
      <c r="F29" s="9">
        <v>1180.6</v>
      </c>
      <c r="G29" s="9">
        <v>0</v>
      </c>
      <c r="H29" s="8">
        <v>0</v>
      </c>
      <c r="I29" s="9">
        <v>0</v>
      </c>
      <c r="J29" s="9">
        <f t="shared" si="2"/>
        <v>17567.03</v>
      </c>
      <c r="K29" s="9">
        <v>5853.73</v>
      </c>
      <c r="L29" s="5">
        <f t="shared" si="3"/>
        <v>11713.3</v>
      </c>
      <c r="M29" s="12"/>
    </row>
    <row r="30" spans="1:12" ht="14.25">
      <c r="A30" s="4" t="s">
        <v>46</v>
      </c>
      <c r="B30" s="4">
        <v>26</v>
      </c>
      <c r="C30" s="4" t="s">
        <v>28</v>
      </c>
      <c r="D30" s="8">
        <v>1444</v>
      </c>
      <c r="E30" s="9">
        <v>0</v>
      </c>
      <c r="F30" s="9">
        <v>0</v>
      </c>
      <c r="G30" s="9">
        <v>0</v>
      </c>
      <c r="H30" s="8">
        <v>0</v>
      </c>
      <c r="I30" s="9">
        <v>0</v>
      </c>
      <c r="J30" s="9">
        <f t="shared" si="2"/>
        <v>1444</v>
      </c>
      <c r="K30" s="9">
        <v>0</v>
      </c>
      <c r="L30" s="5">
        <f t="shared" si="3"/>
        <v>1444</v>
      </c>
    </row>
    <row r="31" spans="1:13" ht="14.25">
      <c r="A31" s="4" t="s">
        <v>47</v>
      </c>
      <c r="B31" s="4">
        <v>24</v>
      </c>
      <c r="C31" s="4" t="s">
        <v>29</v>
      </c>
      <c r="D31" s="8">
        <v>11985.31</v>
      </c>
      <c r="E31" s="9">
        <v>0</v>
      </c>
      <c r="F31" s="9">
        <v>1180.6</v>
      </c>
      <c r="G31" s="9">
        <v>0</v>
      </c>
      <c r="H31" s="8">
        <v>0</v>
      </c>
      <c r="I31" s="9">
        <v>0</v>
      </c>
      <c r="J31" s="9">
        <f t="shared" si="2"/>
        <v>13165.91</v>
      </c>
      <c r="K31" s="9">
        <v>2816.41</v>
      </c>
      <c r="L31" s="5">
        <f t="shared" si="3"/>
        <v>10349.5</v>
      </c>
      <c r="M31" s="12"/>
    </row>
    <row r="32" spans="1:13" ht="14.25">
      <c r="A32" s="4" t="s">
        <v>48</v>
      </c>
      <c r="B32" s="4">
        <v>12</v>
      </c>
      <c r="C32" s="4" t="s">
        <v>28</v>
      </c>
      <c r="D32" s="8">
        <v>1444</v>
      </c>
      <c r="E32" s="9">
        <v>0</v>
      </c>
      <c r="F32" s="9">
        <v>0</v>
      </c>
      <c r="G32" s="9">
        <v>0</v>
      </c>
      <c r="H32" s="8">
        <v>0</v>
      </c>
      <c r="I32" s="9">
        <v>0</v>
      </c>
      <c r="J32" s="9">
        <f t="shared" si="2"/>
        <v>1444</v>
      </c>
      <c r="K32" s="9">
        <v>0</v>
      </c>
      <c r="L32" s="5">
        <f t="shared" si="3"/>
        <v>1444</v>
      </c>
      <c r="M32" s="12"/>
    </row>
    <row r="33" spans="1:13" ht="14.25">
      <c r="A33" s="4" t="s">
        <v>18</v>
      </c>
      <c r="B33" s="4">
        <v>5</v>
      </c>
      <c r="C33" s="4" t="s">
        <v>29</v>
      </c>
      <c r="D33" s="8">
        <v>9978.14</v>
      </c>
      <c r="E33" s="9">
        <v>0</v>
      </c>
      <c r="F33" s="9">
        <v>1180.6</v>
      </c>
      <c r="G33" s="9">
        <v>0</v>
      </c>
      <c r="H33" s="8">
        <v>0</v>
      </c>
      <c r="I33" s="9">
        <v>0</v>
      </c>
      <c r="J33" s="9">
        <f>SUM(D33:I33)</f>
        <v>11158.74</v>
      </c>
      <c r="K33" s="9">
        <v>2106.31</v>
      </c>
      <c r="L33" s="5">
        <f>J33-K33</f>
        <v>9052.43</v>
      </c>
      <c r="M33" s="12"/>
    </row>
    <row r="34" spans="1:13" ht="14.25">
      <c r="A34" s="4" t="s">
        <v>49</v>
      </c>
      <c r="B34" s="4">
        <v>23</v>
      </c>
      <c r="C34" s="4" t="s">
        <v>29</v>
      </c>
      <c r="D34" s="8">
        <v>16000.289999999999</v>
      </c>
      <c r="E34" s="9">
        <v>0</v>
      </c>
      <c r="F34" s="9">
        <v>1180.6</v>
      </c>
      <c r="G34" s="9">
        <v>0</v>
      </c>
      <c r="H34" s="8">
        <v>0</v>
      </c>
      <c r="I34" s="9">
        <v>0</v>
      </c>
      <c r="J34" s="9">
        <f>SUM(D34:I34)</f>
        <v>17180.89</v>
      </c>
      <c r="K34" s="9">
        <v>3920.5299999999997</v>
      </c>
      <c r="L34" s="5">
        <f>J34-K34</f>
        <v>13260.36</v>
      </c>
      <c r="M34" s="12"/>
    </row>
    <row r="35" spans="1:13" ht="14.25">
      <c r="A35" s="4" t="s">
        <v>19</v>
      </c>
      <c r="B35" s="4">
        <v>6</v>
      </c>
      <c r="C35" s="4" t="s">
        <v>29</v>
      </c>
      <c r="D35" s="8">
        <v>9498.85</v>
      </c>
      <c r="E35" s="9">
        <v>0</v>
      </c>
      <c r="F35" s="9">
        <v>1180.6</v>
      </c>
      <c r="G35" s="9">
        <v>0</v>
      </c>
      <c r="H35" s="8">
        <v>0</v>
      </c>
      <c r="I35" s="9">
        <v>0</v>
      </c>
      <c r="J35" s="9">
        <f t="shared" si="2"/>
        <v>10679.45</v>
      </c>
      <c r="K35" s="9">
        <v>1816.38</v>
      </c>
      <c r="L35" s="5">
        <f t="shared" si="3"/>
        <v>8863.07</v>
      </c>
      <c r="M35" s="12"/>
    </row>
    <row r="36" spans="1:13" ht="14.25">
      <c r="A36" s="4" t="s">
        <v>37</v>
      </c>
      <c r="B36" s="4">
        <v>18</v>
      </c>
      <c r="C36" s="4" t="s">
        <v>28</v>
      </c>
      <c r="D36" s="8">
        <v>1444</v>
      </c>
      <c r="E36" s="9">
        <v>0</v>
      </c>
      <c r="F36" s="9">
        <v>0</v>
      </c>
      <c r="G36" s="9">
        <v>0</v>
      </c>
      <c r="H36" s="8">
        <v>0</v>
      </c>
      <c r="I36" s="9">
        <v>0</v>
      </c>
      <c r="J36" s="9">
        <f t="shared" si="2"/>
        <v>1444</v>
      </c>
      <c r="K36" s="9">
        <v>0</v>
      </c>
      <c r="L36" s="5">
        <f t="shared" si="3"/>
        <v>1444</v>
      </c>
      <c r="M36" s="12"/>
    </row>
    <row r="37" spans="1:13" ht="14.25">
      <c r="A37" s="4" t="s">
        <v>50</v>
      </c>
      <c r="B37" s="4">
        <v>22</v>
      </c>
      <c r="C37" s="4" t="s">
        <v>29</v>
      </c>
      <c r="D37" s="8">
        <v>7440.54</v>
      </c>
      <c r="E37" s="9">
        <v>0</v>
      </c>
      <c r="F37" s="9">
        <v>605.6</v>
      </c>
      <c r="G37" s="9">
        <v>0</v>
      </c>
      <c r="H37" s="8">
        <v>0</v>
      </c>
      <c r="I37" s="9">
        <v>0</v>
      </c>
      <c r="J37" s="9">
        <f t="shared" si="2"/>
        <v>8046.14</v>
      </c>
      <c r="K37" s="9">
        <v>1302.48</v>
      </c>
      <c r="L37" s="5">
        <f t="shared" si="3"/>
        <v>6743.66</v>
      </c>
      <c r="M37" s="12"/>
    </row>
    <row r="39" spans="4:15" ht="14.25">
      <c r="D39" s="11">
        <f aca="true" t="shared" si="4" ref="D39:L39">SUM(D9:D38)</f>
        <v>227880.98999999996</v>
      </c>
      <c r="E39" s="11">
        <f t="shared" si="4"/>
        <v>0</v>
      </c>
      <c r="F39" s="11">
        <f t="shared" si="4"/>
        <v>9228.2</v>
      </c>
      <c r="G39" s="11">
        <f t="shared" si="4"/>
        <v>11903.68</v>
      </c>
      <c r="H39" s="11">
        <f t="shared" si="4"/>
        <v>4748.64</v>
      </c>
      <c r="I39" s="11">
        <f t="shared" si="4"/>
        <v>3481.28</v>
      </c>
      <c r="J39" s="11">
        <f t="shared" si="4"/>
        <v>257242.78999999998</v>
      </c>
      <c r="K39" s="11">
        <f t="shared" si="4"/>
        <v>45907.17999999999</v>
      </c>
      <c r="L39" s="11">
        <f t="shared" si="4"/>
        <v>211335.61000000002</v>
      </c>
      <c r="O39" s="1"/>
    </row>
    <row r="40" ht="14.25">
      <c r="L40" s="1"/>
    </row>
  </sheetData>
  <sheetProtection/>
  <autoFilter ref="A8:L37">
    <sortState ref="A9:L40">
      <sortCondition sortBy="value" ref="A9:A40"/>
    </sortState>
  </autoFilter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2022-06-14T19:44:45Z</cp:lastPrinted>
  <dcterms:created xsi:type="dcterms:W3CDTF">2022-04-11T14:21:13Z</dcterms:created>
  <dcterms:modified xsi:type="dcterms:W3CDTF">2022-07-14T13:21:15Z</dcterms:modified>
  <cp:category/>
  <cp:version/>
  <cp:contentType/>
  <cp:contentStatus/>
</cp:coreProperties>
</file>