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MAR.20" sheetId="1" r:id="rId1"/>
  </sheets>
  <definedNames>
    <definedName name="_xlnm._FilterDatabase" localSheetId="0" hidden="1">'LAI - MAR.20'!$A$8:$L$39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<sst xmlns="http://schemas.openxmlformats.org/spreadsheetml/2006/main" count="78" uniqueCount="54">
  <si>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</si>
  <si>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</si>
  <si>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</si>
  <si>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</si>
  <si>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</si>
  <si>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</si>
  <si>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</si>
  <si>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</si>
  <si>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</si>
  <si>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</si>
  <si>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</si>
  <si>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</si>
  <si>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</si>
  <si>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</si>
  <si>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</si>
  <si>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</si>
  <si>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</si>
  <si>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</si>
  <si>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</si>
  <si>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</si>
  <si>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</si>
  <si>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</si>
  <si>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</si>
  <si>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</si>
  <si>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</si>
  <si>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</si>
  <si>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</si>
  <si>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</si>
  <si>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</si>
  <si>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</si>
  <si>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ADVOGADO            </t>
  </si>
  <si>
    <t xml:space="preserve">MICHELLE NUNES SILVA                                                  </t>
  </si>
  <si>
    <t xml:space="preserve"> ANITA LUZIA DE SOUZA PINHEIRO DA COSTA BELCHIOR</t>
  </si>
  <si>
    <t>FOLHA DE PAGAMENTO - COMPANHIA CELG DE PARTICIPAÇÕES - MARÇO/2020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</si>
  <si>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</si>
  <si>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</si>
  <si>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</si>
  <si>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</si>
  <si>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GILMAR JOSE DE MORAIS</t>
  </si>
  <si>
    <t xml:space="preserve"> SAVIO DE FARIA CARAM ZUQUIM</t>
  </si>
  <si>
    <t xml:space="preserve"> WAGNER OLIVEIRA GOMES</t>
  </si>
  <si>
    <t xml:space="preserve">ATHOS DILLAN RIBEIRO SANTOS                                           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</si>
  <si>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</si>
  <si>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</si>
  <si>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LAYANE CRISTINA DO COUTO FERNANDES CAMPOS                             </t>
  </si>
  <si>
    <t xml:space="preserve">LUCIANO FONSECA LARAGNOIT                                             </t>
  </si>
  <si>
    <t xml:space="preserve">MARCELO AUGUSTO GONCALVES ASSIS          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</si>
  <si>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</si>
  <si>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</si>
  <si>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</si>
  <si>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VINICIUS FREITAS FARIA                                                </t>
  </si>
  <si>
    <t xml:space="preserve">WESTER FERREIRA DE SOUZA                                              </t>
  </si>
  <si>
    <t xml:space="preserve">ARTHUR VICTOR LIMA GOUVEIA                                            </t>
  </si>
  <si>
    <t xml:space="preserve">MURIELLY DE SOUZA TAVEIRA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</si>
</sst>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4">
      <selection activeCell="N9" sqref="N9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30.5742187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33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32</v>
      </c>
      <c r="B9" s="4">
        <v>23</v>
      </c>
      <c r="C9" s="4" t="s">
        <v>20</v>
      </c>
      <c r="D9" s="8">
        <v>42737.729999999996</v>
      </c>
      <c r="E9" s="9">
        <v>0</v>
      </c>
      <c r="F9" s="9">
        <v>2416</v>
      </c>
      <c r="G9" s="9">
        <v>0</v>
      </c>
      <c r="H9" s="8">
        <v>0</v>
      </c>
      <c r="I9" s="8">
        <v>0</v>
      </c>
      <c r="J9" s="9">
        <f>SUM(D9:I9)</f>
        <v>45153.729999999996</v>
      </c>
      <c r="K9" s="9">
        <v>11565.550000000001</v>
      </c>
      <c r="L9" s="5">
        <f>J9-K9</f>
        <v>33588.17999999999</v>
      </c>
    </row>
    <row r="10" spans="1:12" ht="14.25">
      <c r="A10" s="4" t="s">
        <v>24</v>
      </c>
      <c r="B10" s="4">
        <v>21</v>
      </c>
      <c r="C10" s="4" t="s">
        <v>21</v>
      </c>
      <c r="D10" s="8">
        <v>4273.77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39">SUM(D10:I10)</f>
        <v>4273.77</v>
      </c>
      <c r="K10" s="9">
        <v>689.8</v>
      </c>
      <c r="L10" s="5">
        <f aca="true" t="shared" si="1" ref="L10:L26">J10-K10</f>
        <v>3583.9700000000003</v>
      </c>
    </row>
    <row r="11" spans="1:12" ht="14.25">
      <c r="A11" s="4" t="s">
        <v>34</v>
      </c>
      <c r="B11" s="4">
        <v>31</v>
      </c>
      <c r="C11" s="4" t="s">
        <v>22</v>
      </c>
      <c r="D11" s="8">
        <v>4273.77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 t="shared" si="0"/>
        <v>4273.77</v>
      </c>
      <c r="K11" s="9">
        <v>689.8</v>
      </c>
      <c r="L11" s="5">
        <f t="shared" si="1"/>
        <v>3583.9700000000003</v>
      </c>
    </row>
    <row r="12" spans="1:12" ht="14.25">
      <c r="A12" s="4" t="s">
        <v>35</v>
      </c>
      <c r="B12" s="4">
        <v>24</v>
      </c>
      <c r="C12" s="4" t="s">
        <v>23</v>
      </c>
      <c r="D12" s="8">
        <v>4273.77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4273.77</v>
      </c>
      <c r="K12" s="9">
        <v>325.47</v>
      </c>
      <c r="L12" s="5">
        <f t="shared" si="1"/>
        <v>3948.3</v>
      </c>
    </row>
    <row r="13" spans="1:12" ht="14.25">
      <c r="A13" s="4" t="s">
        <v>36</v>
      </c>
      <c r="B13" s="4">
        <v>29</v>
      </c>
      <c r="C13" s="4" t="s">
        <v>23</v>
      </c>
      <c r="D13" s="8">
        <v>4273.77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4273.77</v>
      </c>
      <c r="K13" s="9">
        <v>689.8</v>
      </c>
      <c r="L13" s="5">
        <f t="shared" si="1"/>
        <v>3583.9700000000003</v>
      </c>
    </row>
    <row r="14" spans="1:12" ht="14.25">
      <c r="A14" s="4" t="s">
        <v>37</v>
      </c>
      <c r="B14" s="4">
        <v>25</v>
      </c>
      <c r="C14" s="4" t="s">
        <v>23</v>
      </c>
      <c r="D14" s="8">
        <v>4273.77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4273.77</v>
      </c>
      <c r="K14" s="9">
        <v>325.47</v>
      </c>
      <c r="L14" s="5">
        <f t="shared" si="1"/>
        <v>3948.3</v>
      </c>
    </row>
    <row r="15" spans="1:13" ht="14.25">
      <c r="A15" s="4" t="s">
        <v>38</v>
      </c>
      <c r="B15" s="4">
        <v>33</v>
      </c>
      <c r="C15" s="4" t="s">
        <v>23</v>
      </c>
      <c r="D15" s="8">
        <v>4273.77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4273.77</v>
      </c>
      <c r="K15" s="9">
        <v>325.47</v>
      </c>
      <c r="L15" s="5">
        <f t="shared" si="1"/>
        <v>3948.3</v>
      </c>
      <c r="M15" s="12"/>
    </row>
    <row r="16" spans="1:13" ht="14.25">
      <c r="A16" s="4" t="s">
        <v>25</v>
      </c>
      <c r="B16" s="4">
        <v>13</v>
      </c>
      <c r="C16" s="4" t="s">
        <v>23</v>
      </c>
      <c r="D16" s="8">
        <v>4273.77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4273.77</v>
      </c>
      <c r="K16" s="9">
        <v>325.47</v>
      </c>
      <c r="L16" s="5">
        <f t="shared" si="1"/>
        <v>3948.3</v>
      </c>
      <c r="M16" s="12"/>
    </row>
    <row r="17" spans="1:13" ht="14.25">
      <c r="A17" s="4" t="s">
        <v>26</v>
      </c>
      <c r="B17" s="4">
        <v>20</v>
      </c>
      <c r="C17" s="4" t="s">
        <v>21</v>
      </c>
      <c r="D17" s="8">
        <v>4273.77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4273.77</v>
      </c>
      <c r="K17" s="9">
        <v>689.8</v>
      </c>
      <c r="L17" s="5">
        <f t="shared" si="1"/>
        <v>3583.9700000000003</v>
      </c>
      <c r="M17" s="12"/>
    </row>
    <row r="18" spans="1:13" ht="14.25">
      <c r="A18" s="4" t="s">
        <v>27</v>
      </c>
      <c r="B18" s="4">
        <v>19</v>
      </c>
      <c r="C18" s="4" t="s">
        <v>21</v>
      </c>
      <c r="D18" s="8">
        <v>4273.77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4273.77</v>
      </c>
      <c r="K18" s="9">
        <v>689.8</v>
      </c>
      <c r="L18" s="5">
        <f t="shared" si="1"/>
        <v>3583.9700000000003</v>
      </c>
      <c r="M18" s="12"/>
    </row>
    <row r="19" spans="1:12" ht="14.25">
      <c r="A19" s="4" t="s">
        <v>39</v>
      </c>
      <c r="B19" s="4">
        <v>27</v>
      </c>
      <c r="C19" s="4" t="s">
        <v>23</v>
      </c>
      <c r="D19" s="8">
        <v>4273.77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4273.77</v>
      </c>
      <c r="K19" s="9">
        <v>689.8</v>
      </c>
      <c r="L19" s="5">
        <f t="shared" si="1"/>
        <v>3583.9700000000003</v>
      </c>
    </row>
    <row r="20" spans="1:13" ht="14.25">
      <c r="A20" s="4" t="s">
        <v>40</v>
      </c>
      <c r="B20" s="4">
        <v>30</v>
      </c>
      <c r="C20" s="4" t="s">
        <v>23</v>
      </c>
      <c r="D20" s="8">
        <v>4273.77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4273.77</v>
      </c>
      <c r="K20" s="9">
        <v>689.8</v>
      </c>
      <c r="L20" s="5">
        <f t="shared" si="1"/>
        <v>3583.9700000000003</v>
      </c>
      <c r="M20" s="12"/>
    </row>
    <row r="21" spans="1:12" ht="14.25">
      <c r="A21" s="4" t="s">
        <v>52</v>
      </c>
      <c r="B21" s="4">
        <v>14</v>
      </c>
      <c r="C21" s="4" t="s">
        <v>28</v>
      </c>
      <c r="D21" s="8">
        <v>1444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1444</v>
      </c>
      <c r="K21" s="9">
        <v>0</v>
      </c>
      <c r="L21" s="5">
        <f t="shared" si="1"/>
        <v>1444</v>
      </c>
    </row>
    <row r="22" spans="1:13" ht="14.25">
      <c r="A22" s="4" t="s">
        <v>41</v>
      </c>
      <c r="B22" s="4">
        <v>27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1444</v>
      </c>
      <c r="K22" s="9">
        <v>0</v>
      </c>
      <c r="L22" s="5">
        <f t="shared" si="1"/>
        <v>1444</v>
      </c>
      <c r="M22" s="12"/>
    </row>
    <row r="23" spans="1:13" ht="14.25">
      <c r="A23" s="4" t="s">
        <v>15</v>
      </c>
      <c r="B23" s="4">
        <v>4</v>
      </c>
      <c r="C23" s="4" t="s">
        <v>29</v>
      </c>
      <c r="D23" s="8">
        <v>8577.66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t="shared" si="0"/>
        <v>8577.66</v>
      </c>
      <c r="K23" s="9">
        <v>1644.5500000000002</v>
      </c>
      <c r="L23" s="5">
        <f t="shared" si="1"/>
        <v>6933.11</v>
      </c>
      <c r="M23" s="12"/>
    </row>
    <row r="24" spans="1:13" ht="14.25">
      <c r="A24" s="4" t="s">
        <v>42</v>
      </c>
      <c r="B24" s="4">
        <v>20</v>
      </c>
      <c r="C24" s="4" t="s">
        <v>29</v>
      </c>
      <c r="D24" s="8">
        <v>7235.780000000001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7235.780000000001</v>
      </c>
      <c r="K24" s="9">
        <v>1262.35</v>
      </c>
      <c r="L24" s="5">
        <f t="shared" si="1"/>
        <v>5973.43</v>
      </c>
      <c r="M24" s="12"/>
    </row>
    <row r="25" spans="1:13" ht="14.25">
      <c r="A25" s="4" t="s">
        <v>16</v>
      </c>
      <c r="B25" s="4">
        <v>25</v>
      </c>
      <c r="C25" s="4" t="s">
        <v>29</v>
      </c>
      <c r="D25" s="8">
        <v>14512.61</v>
      </c>
      <c r="E25" s="9">
        <v>0</v>
      </c>
      <c r="F25" s="9">
        <v>0</v>
      </c>
      <c r="G25" s="9">
        <v>0</v>
      </c>
      <c r="H25" s="8">
        <v>0</v>
      </c>
      <c r="I25" s="8">
        <v>0</v>
      </c>
      <c r="J25" s="9">
        <f t="shared" si="0"/>
        <v>14512.61</v>
      </c>
      <c r="K25" s="9">
        <v>3276.6600000000003</v>
      </c>
      <c r="L25" s="5">
        <f t="shared" si="1"/>
        <v>11235.95</v>
      </c>
      <c r="M25" s="12"/>
    </row>
    <row r="26" spans="1:13" ht="14.25">
      <c r="A26" s="4" t="s">
        <v>43</v>
      </c>
      <c r="B26" s="4">
        <v>19</v>
      </c>
      <c r="C26" s="4" t="s">
        <v>29</v>
      </c>
      <c r="D26" s="8">
        <v>7235.780000000001</v>
      </c>
      <c r="E26" s="9">
        <v>0</v>
      </c>
      <c r="F26" s="9">
        <v>0</v>
      </c>
      <c r="G26" s="9">
        <v>0</v>
      </c>
      <c r="H26" s="8">
        <v>0</v>
      </c>
      <c r="I26" s="8">
        <v>0</v>
      </c>
      <c r="J26" s="9">
        <f t="shared" si="0"/>
        <v>7235.780000000001</v>
      </c>
      <c r="K26" s="9">
        <v>1262.35</v>
      </c>
      <c r="L26" s="5">
        <f t="shared" si="1"/>
        <v>5973.43</v>
      </c>
      <c r="M26" s="12"/>
    </row>
    <row r="27" spans="1:12" ht="14.25">
      <c r="A27" s="4" t="s">
        <v>44</v>
      </c>
      <c r="B27" s="4">
        <v>29</v>
      </c>
      <c r="C27" s="4" t="s">
        <v>29</v>
      </c>
      <c r="D27" s="8">
        <v>7146.0599999999995</v>
      </c>
      <c r="E27" s="9">
        <v>0</v>
      </c>
      <c r="F27" s="9">
        <v>0</v>
      </c>
      <c r="G27" s="9">
        <v>0</v>
      </c>
      <c r="H27" s="8">
        <v>0</v>
      </c>
      <c r="I27" s="8">
        <v>0</v>
      </c>
      <c r="J27" s="9">
        <f t="shared" si="0"/>
        <v>7146.0599999999995</v>
      </c>
      <c r="K27" s="9">
        <v>1156.49</v>
      </c>
      <c r="L27" s="5">
        <f aca="true" t="shared" si="2" ref="L27:L39">J27-K27</f>
        <v>5989.57</v>
      </c>
    </row>
    <row r="28" spans="1:12" ht="14.25">
      <c r="A28" s="4" t="s">
        <v>45</v>
      </c>
      <c r="B28" s="4">
        <v>21</v>
      </c>
      <c r="C28" s="4" t="s">
        <v>29</v>
      </c>
      <c r="D28" s="8">
        <v>7235.780000000001</v>
      </c>
      <c r="E28" s="9">
        <v>0</v>
      </c>
      <c r="F28" s="9">
        <v>1090</v>
      </c>
      <c r="G28" s="9">
        <v>0</v>
      </c>
      <c r="H28" s="8">
        <v>0</v>
      </c>
      <c r="I28" s="8">
        <v>0</v>
      </c>
      <c r="J28" s="9">
        <f t="shared" si="0"/>
        <v>8325.78</v>
      </c>
      <c r="K28" s="9">
        <v>1457.83</v>
      </c>
      <c r="L28" s="5">
        <f>J28-K28</f>
        <v>6867.950000000001</v>
      </c>
    </row>
    <row r="29" spans="1:12" ht="14.25">
      <c r="A29" s="4" t="s">
        <v>46</v>
      </c>
      <c r="B29" s="4">
        <v>28</v>
      </c>
      <c r="C29" s="4" t="s">
        <v>28</v>
      </c>
      <c r="D29" s="8">
        <v>1928</v>
      </c>
      <c r="E29" s="9">
        <v>0</v>
      </c>
      <c r="F29" s="9">
        <v>0</v>
      </c>
      <c r="G29" s="9">
        <v>0</v>
      </c>
      <c r="H29" s="8">
        <v>0</v>
      </c>
      <c r="I29" s="8">
        <v>0</v>
      </c>
      <c r="J29" s="9">
        <f t="shared" si="0"/>
        <v>1928</v>
      </c>
      <c r="K29" s="9">
        <v>0</v>
      </c>
      <c r="L29" s="5">
        <f t="shared" si="2"/>
        <v>1928</v>
      </c>
    </row>
    <row r="30" spans="1:12" ht="14.25">
      <c r="A30" s="4" t="s">
        <v>17</v>
      </c>
      <c r="B30" s="4">
        <v>8</v>
      </c>
      <c r="C30" s="4" t="s">
        <v>29</v>
      </c>
      <c r="D30" s="8">
        <v>18025.71</v>
      </c>
      <c r="E30" s="9">
        <v>0</v>
      </c>
      <c r="F30" s="9">
        <v>1090</v>
      </c>
      <c r="G30" s="9">
        <v>1126.8400000000001</v>
      </c>
      <c r="H30" s="8">
        <v>0</v>
      </c>
      <c r="I30" s="8">
        <v>0</v>
      </c>
      <c r="J30" s="9">
        <f t="shared" si="0"/>
        <v>20242.55</v>
      </c>
      <c r="K30" s="9">
        <v>5611.78</v>
      </c>
      <c r="L30" s="5">
        <f t="shared" si="2"/>
        <v>14630.77</v>
      </c>
    </row>
    <row r="31" spans="1:12" ht="14.25">
      <c r="A31" s="4" t="s">
        <v>47</v>
      </c>
      <c r="B31" s="4">
        <v>26</v>
      </c>
      <c r="C31" s="4" t="s">
        <v>28</v>
      </c>
      <c r="D31" s="8">
        <v>1444</v>
      </c>
      <c r="E31" s="9">
        <v>0</v>
      </c>
      <c r="F31" s="9">
        <v>0</v>
      </c>
      <c r="G31" s="9">
        <v>0</v>
      </c>
      <c r="H31" s="8">
        <v>0</v>
      </c>
      <c r="I31" s="8">
        <v>0</v>
      </c>
      <c r="J31" s="9">
        <f t="shared" si="0"/>
        <v>1444</v>
      </c>
      <c r="K31" s="9">
        <v>0</v>
      </c>
      <c r="L31" s="5">
        <f t="shared" si="2"/>
        <v>1444</v>
      </c>
    </row>
    <row r="32" spans="1:13" ht="14.25">
      <c r="A32" s="4" t="s">
        <v>48</v>
      </c>
      <c r="B32" s="4">
        <v>24</v>
      </c>
      <c r="C32" s="4" t="s">
        <v>29</v>
      </c>
      <c r="D32" s="8">
        <v>11572.39</v>
      </c>
      <c r="E32" s="9">
        <v>0</v>
      </c>
      <c r="F32" s="9">
        <v>1090</v>
      </c>
      <c r="G32" s="9">
        <v>0</v>
      </c>
      <c r="H32" s="8">
        <v>0</v>
      </c>
      <c r="I32" s="8">
        <v>0</v>
      </c>
      <c r="J32" s="9">
        <f t="shared" si="0"/>
        <v>12662.39</v>
      </c>
      <c r="K32" s="9">
        <v>2663.58</v>
      </c>
      <c r="L32" s="5">
        <f t="shared" si="2"/>
        <v>9998.81</v>
      </c>
      <c r="M32" s="12"/>
    </row>
    <row r="33" spans="1:13" ht="14.25">
      <c r="A33" s="4" t="s">
        <v>31</v>
      </c>
      <c r="B33" s="4">
        <v>1</v>
      </c>
      <c r="C33" s="4" t="s">
        <v>30</v>
      </c>
      <c r="D33" s="8">
        <v>14446.56</v>
      </c>
      <c r="E33" s="9">
        <v>0</v>
      </c>
      <c r="F33" s="9">
        <v>0</v>
      </c>
      <c r="G33" s="9">
        <v>20032.85</v>
      </c>
      <c r="H33" s="8">
        <v>0</v>
      </c>
      <c r="I33" s="8">
        <v>0</v>
      </c>
      <c r="J33" s="9">
        <f t="shared" si="0"/>
        <v>34479.409999999996</v>
      </c>
      <c r="K33" s="9">
        <v>34479.41</v>
      </c>
      <c r="L33" s="5">
        <f t="shared" si="2"/>
        <v>0</v>
      </c>
      <c r="M33" s="12"/>
    </row>
    <row r="34" spans="1:13" ht="14.25">
      <c r="A34" s="4" t="s">
        <v>53</v>
      </c>
      <c r="B34" s="4">
        <v>12</v>
      </c>
      <c r="C34" s="4" t="s">
        <v>28</v>
      </c>
      <c r="D34" s="8">
        <v>1444</v>
      </c>
      <c r="E34" s="9">
        <v>0</v>
      </c>
      <c r="F34" s="9">
        <v>0</v>
      </c>
      <c r="G34" s="9">
        <v>0</v>
      </c>
      <c r="H34" s="8">
        <v>0</v>
      </c>
      <c r="I34" s="8">
        <v>0</v>
      </c>
      <c r="J34" s="9">
        <f t="shared" si="0"/>
        <v>1444</v>
      </c>
      <c r="K34" s="9">
        <v>0</v>
      </c>
      <c r="L34" s="5">
        <f t="shared" si="2"/>
        <v>1444</v>
      </c>
      <c r="M34" s="12"/>
    </row>
    <row r="35" spans="1:13" ht="14.25">
      <c r="A35" s="4" t="s">
        <v>18</v>
      </c>
      <c r="B35" s="4">
        <v>5</v>
      </c>
      <c r="C35" s="4" t="s">
        <v>29</v>
      </c>
      <c r="D35" s="8">
        <v>9029.3</v>
      </c>
      <c r="E35" s="9">
        <v>0</v>
      </c>
      <c r="F35" s="9">
        <v>1090</v>
      </c>
      <c r="G35" s="9">
        <v>3547.16</v>
      </c>
      <c r="H35" s="8">
        <v>0</v>
      </c>
      <c r="I35" s="8">
        <v>0</v>
      </c>
      <c r="J35" s="9">
        <f t="shared" si="0"/>
        <v>13666.46</v>
      </c>
      <c r="K35" s="9">
        <v>1649.94</v>
      </c>
      <c r="L35" s="5">
        <f t="shared" si="2"/>
        <v>12016.519999999999</v>
      </c>
      <c r="M35" s="12"/>
    </row>
    <row r="36" spans="1:12" ht="14.25">
      <c r="A36" s="4" t="s">
        <v>49</v>
      </c>
      <c r="B36" s="4">
        <v>23</v>
      </c>
      <c r="C36" s="4" t="s">
        <v>29</v>
      </c>
      <c r="D36" s="8">
        <v>15403.48</v>
      </c>
      <c r="E36" s="9">
        <v>0</v>
      </c>
      <c r="F36" s="9">
        <v>1090</v>
      </c>
      <c r="G36" s="9">
        <v>0</v>
      </c>
      <c r="H36" s="8">
        <v>0</v>
      </c>
      <c r="I36" s="8">
        <v>0</v>
      </c>
      <c r="J36" s="9">
        <f t="shared" si="0"/>
        <v>16493.48</v>
      </c>
      <c r="K36" s="9">
        <v>3717.13</v>
      </c>
      <c r="L36" s="5">
        <f t="shared" si="2"/>
        <v>12776.349999999999</v>
      </c>
    </row>
    <row r="37" spans="1:13" ht="14.25">
      <c r="A37" s="4" t="s">
        <v>19</v>
      </c>
      <c r="B37" s="4">
        <v>6</v>
      </c>
      <c r="C37" s="4" t="s">
        <v>29</v>
      </c>
      <c r="D37" s="8">
        <v>9199.810000000001</v>
      </c>
      <c r="E37" s="9">
        <v>0</v>
      </c>
      <c r="F37" s="9">
        <v>1090</v>
      </c>
      <c r="G37" s="9">
        <v>0</v>
      </c>
      <c r="H37" s="8">
        <v>0</v>
      </c>
      <c r="I37" s="8">
        <v>0</v>
      </c>
      <c r="J37" s="9">
        <f t="shared" si="0"/>
        <v>10289.810000000001</v>
      </c>
      <c r="K37" s="9">
        <v>1711.37</v>
      </c>
      <c r="L37" s="5">
        <f t="shared" si="2"/>
        <v>8578.440000000002</v>
      </c>
      <c r="M37" s="12"/>
    </row>
    <row r="38" spans="1:12" ht="14.25">
      <c r="A38" s="4" t="s">
        <v>50</v>
      </c>
      <c r="B38" s="4">
        <v>18</v>
      </c>
      <c r="C38" s="4" t="s">
        <v>28</v>
      </c>
      <c r="D38" s="8">
        <v>1444</v>
      </c>
      <c r="E38" s="9">
        <v>0</v>
      </c>
      <c r="F38" s="9">
        <v>0</v>
      </c>
      <c r="G38" s="9">
        <v>0</v>
      </c>
      <c r="H38" s="8">
        <v>0</v>
      </c>
      <c r="I38" s="8">
        <v>0</v>
      </c>
      <c r="J38" s="9">
        <f t="shared" si="0"/>
        <v>1444</v>
      </c>
      <c r="K38" s="9">
        <v>0</v>
      </c>
      <c r="L38" s="5">
        <f t="shared" si="2"/>
        <v>1444</v>
      </c>
    </row>
    <row r="39" spans="1:13" ht="14.25">
      <c r="A39" s="4" t="s">
        <v>51</v>
      </c>
      <c r="B39" s="4">
        <v>22</v>
      </c>
      <c r="C39" s="4" t="s">
        <v>29</v>
      </c>
      <c r="D39" s="8">
        <v>7235.780000000001</v>
      </c>
      <c r="E39" s="9">
        <v>0</v>
      </c>
      <c r="F39" s="9">
        <v>520</v>
      </c>
      <c r="G39" s="9">
        <v>0</v>
      </c>
      <c r="H39" s="8">
        <v>0</v>
      </c>
      <c r="I39" s="8">
        <v>0</v>
      </c>
      <c r="J39" s="9">
        <f t="shared" si="0"/>
        <v>7755.780000000001</v>
      </c>
      <c r="K39" s="9">
        <v>1210.2199999999998</v>
      </c>
      <c r="L39" s="5">
        <f t="shared" si="2"/>
        <v>6545.560000000001</v>
      </c>
      <c r="M39" s="12"/>
    </row>
    <row r="41" spans="4:15" ht="14.25">
      <c r="D41" s="11">
        <f aca="true" t="shared" si="3" ref="D41:L41">SUM(D9:D40)</f>
        <v>235753.90000000002</v>
      </c>
      <c r="E41" s="11">
        <f t="shared" si="3"/>
        <v>0</v>
      </c>
      <c r="F41" s="11">
        <f t="shared" si="3"/>
        <v>9476</v>
      </c>
      <c r="G41" s="11">
        <f t="shared" si="3"/>
        <v>24706.85</v>
      </c>
      <c r="H41" s="11">
        <f t="shared" si="3"/>
        <v>0</v>
      </c>
      <c r="I41" s="11">
        <f t="shared" si="3"/>
        <v>0</v>
      </c>
      <c r="J41" s="11">
        <f t="shared" si="3"/>
        <v>269936.7500000001</v>
      </c>
      <c r="K41" s="11">
        <f t="shared" si="3"/>
        <v>78799.69</v>
      </c>
      <c r="L41" s="11">
        <f t="shared" si="3"/>
        <v>191137.06000000003</v>
      </c>
      <c r="O41" s="1"/>
    </row>
    <row r="42" ht="14.25">
      <c r="L42" s="1"/>
    </row>
  </sheetData>
  <sheetProtection/>
  <autoFilter ref="A8:L39">
    <sortState ref="A9:L42">
      <sortCondition sortBy="value" ref="A9:A42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2022-07-14T13:11:23Z</dcterms:modified>
  <cp:category/>
  <cp:version/>
  <cp:contentType/>
  <cp:contentStatus/>
</cp:coreProperties>
</file>