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6" tabRatio="719" activeTab="0"/>
  </bookViews>
  <sheets>
    <sheet name="LAI - JAN.19" sheetId="1" r:id="rId1"/>
  </sheets>
  <definedNames>
    <definedName name="_xlnm._FilterDatabase" localSheetId="0" hidden="1">'LAI - JAN.19'!$A$8:$L$26</definedName>
  </definedNames>
  <calcPr fullCalcOnLoad="1"/>
</workbook>
</file>

<file path=xl/sharedStrings.xml><?xml version="1.0" encoding="utf-8"?>
<sst xmlns="http://schemas.openxmlformats.org/spreadsheetml/2006/main" count="52" uniqueCount="43">
  <si>
    <t xml:space="preserve">MAT        </t>
  </si>
  <si>
    <t xml:space="preserve">NOME       </t>
  </si>
  <si>
    <t xml:space="preserve">FUNÇÃO     </t>
  </si>
  <si>
    <t>PNV</t>
  </si>
  <si>
    <t>PV</t>
  </si>
  <si>
    <t>PCR</t>
  </si>
  <si>
    <t>FÉRIAS</t>
  </si>
  <si>
    <t>ABONO DE FÉRIAS</t>
  </si>
  <si>
    <t>13° SALARIO</t>
  </si>
  <si>
    <t>DESCONTOS</t>
  </si>
  <si>
    <t>PROVENTOS</t>
  </si>
  <si>
    <t>LÍQUIDO</t>
  </si>
  <si>
    <r>
      <rPr>
        <b/>
        <sz val="16"/>
        <color indexed="8"/>
        <rFont val="Calibri"/>
        <family val="2"/>
      </rPr>
      <t>PCR - PLANO DE CARGOS E REMUNERAÇÃO: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Auxílio Creche, Auxílio Educação, Incentivo à Educação, Abono Complementar Auxílio Doença e ou Acidente, entre outros.</t>
    </r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</si>
  <si>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</si>
  <si>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t>LEGENDA:</t>
  </si>
  <si>
    <t xml:space="preserve">DARIO JUNIO CARDOSO DE CASTRO                                         </t>
  </si>
  <si>
    <t xml:space="preserve">GILMAR JOSE DE MORAIS                                                 </t>
  </si>
  <si>
    <t xml:space="preserve">MARISTELA COSTA NEGRAES                                               </t>
  </si>
  <si>
    <t xml:space="preserve">RAPHAEL SILVEIRA BARROS MESQUITA                                      </t>
  </si>
  <si>
    <t xml:space="preserve">STELLA MARES BATISTA GUEDES                                           </t>
  </si>
  <si>
    <t>COMITÊ DE AUDITORIA</t>
  </si>
  <si>
    <t>CONSELHEIRO ADMINISITRATIVO</t>
  </si>
  <si>
    <t xml:space="preserve"> BIANCA CHRISTINE MARTINS REZENDE STEINDORFF</t>
  </si>
  <si>
    <t xml:space="preserve"> JOSE FERNANDO NAVARRETE PENA</t>
  </si>
  <si>
    <t xml:space="preserve"> JULIO CESAR COSTA</t>
  </si>
  <si>
    <t xml:space="preserve"> OSAIR PINHEIRO SILVA</t>
  </si>
  <si>
    <t xml:space="preserve">ESTAGIARIO          </t>
  </si>
  <si>
    <t>ASSESSOR DE PRESIDÊNCIA</t>
  </si>
  <si>
    <t xml:space="preserve">ADVOGADO            </t>
  </si>
  <si>
    <t xml:space="preserve">LARISSA CAROLA XAVIER                                                 </t>
  </si>
  <si>
    <t xml:space="preserve">LUIZ ANTONIO SPADA                                                    </t>
  </si>
  <si>
    <t xml:space="preserve">JORNALISTA          </t>
  </si>
  <si>
    <t xml:space="preserve">MARCOS CEZAR CORREA VIANA                                             </t>
  </si>
  <si>
    <t>MOTORISTA DE CARRO</t>
  </si>
  <si>
    <t xml:space="preserve">MAYANA LIMA LOPES                                                     </t>
  </si>
  <si>
    <t xml:space="preserve">SECRETÁRIA  </t>
  </si>
  <si>
    <t xml:space="preserve">MICHELLE NUNES SILVA                                                  </t>
  </si>
  <si>
    <t xml:space="preserve">MOISES MORENO NOGUEIRA                                                </t>
  </si>
  <si>
    <t xml:space="preserve">RHAFAEL RABELO FAYAD CHAUL                                            </t>
  </si>
  <si>
    <t xml:space="preserve">ADMINISTRADOR       </t>
  </si>
  <si>
    <t>FOLHA DE PAGAMENTO - COMPANHIA CELG DE PARTICIPAÇÕES - JANEIRO/2019</t>
  </si>
  <si>
    <t xml:space="preserve">ARTHUR VICTOR LIMA GOUVEIA                                            </t>
  </si>
  <si>
    <t xml:space="preserve">MURIELLY DE SOUZA TAVEIRA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</si>
</sst>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3" fontId="0" fillId="0" borderId="10" xfId="0" applyNumberFormat="1" applyFill="1" applyBorder="1" applyAlignment="1">
      <alignment/>
    </xf>
    <xf numFmtId="43" fontId="0" fillId="0" borderId="10" xfId="60" applyFont="1" applyFill="1" applyBorder="1" applyAlignment="1">
      <alignment/>
    </xf>
    <xf numFmtId="0" fontId="37" fillId="9" borderId="10" xfId="0" applyFont="1" applyFill="1" applyBorder="1" applyAlignment="1">
      <alignment horizontal="center" vertical="center"/>
    </xf>
    <xf numFmtId="43" fontId="37" fillId="0" borderId="0" xfId="0" applyNumberFormat="1" applyFont="1" applyAlignment="1">
      <alignment/>
    </xf>
    <xf numFmtId="43" fontId="0" fillId="0" borderId="0" xfId="6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0</xdr:rowOff>
    </xdr:from>
    <xdr:to>
      <xdr:col>0</xdr:col>
      <xdr:colOff>3667125</xdr:colOff>
      <xdr:row>5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3524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9.57421875" style="0" bestFit="1" customWidth="1"/>
    <col min="2" max="2" width="13.140625" style="0" bestFit="1" customWidth="1"/>
    <col min="3" max="3" width="22.140625" style="0" customWidth="1"/>
    <col min="4" max="4" width="11.57421875" style="0" customWidth="1"/>
    <col min="5" max="5" width="8.00390625" style="0" customWidth="1"/>
    <col min="6" max="6" width="10.57421875" style="0" customWidth="1"/>
    <col min="7" max="7" width="11.57421875" style="0" bestFit="1" customWidth="1"/>
    <col min="8" max="8" width="21.57421875" style="0" bestFit="1" customWidth="1"/>
    <col min="9" max="9" width="16.28125" style="0" bestFit="1" customWidth="1"/>
    <col min="10" max="10" width="16.421875" style="0" bestFit="1" customWidth="1"/>
    <col min="11" max="11" width="16.28125" style="0" bestFit="1" customWidth="1"/>
    <col min="12" max="12" width="13.140625" style="0" customWidth="1"/>
    <col min="13" max="13" width="9.57421875" style="0" bestFit="1" customWidth="1"/>
  </cols>
  <sheetData>
    <row r="2" ht="21">
      <c r="C2" s="6" t="s">
        <v>40</v>
      </c>
    </row>
    <row r="3" ht="21">
      <c r="C3" s="7"/>
    </row>
    <row r="4" ht="21">
      <c r="C4" s="6" t="s">
        <v>14</v>
      </c>
    </row>
    <row r="5" ht="21">
      <c r="C5" s="7" t="s">
        <v>13</v>
      </c>
    </row>
    <row r="6" ht="21">
      <c r="C6" s="7" t="s">
        <v>12</v>
      </c>
    </row>
    <row r="7" ht="21">
      <c r="C7" s="7"/>
    </row>
    <row r="8" spans="1:12" ht="14.25">
      <c r="A8" s="10" t="s">
        <v>1</v>
      </c>
      <c r="B8" s="10" t="s">
        <v>0</v>
      </c>
      <c r="C8" s="10" t="s">
        <v>2</v>
      </c>
      <c r="D8" s="2" t="s">
        <v>3</v>
      </c>
      <c r="E8" s="3" t="s">
        <v>4</v>
      </c>
      <c r="F8" s="3" t="s">
        <v>5</v>
      </c>
      <c r="G8" s="3" t="s">
        <v>6</v>
      </c>
      <c r="H8" s="2" t="s">
        <v>7</v>
      </c>
      <c r="I8" s="2" t="s">
        <v>8</v>
      </c>
      <c r="J8" s="2" t="s">
        <v>10</v>
      </c>
      <c r="K8" s="2" t="s">
        <v>9</v>
      </c>
      <c r="L8" s="2" t="s">
        <v>11</v>
      </c>
    </row>
    <row r="9" spans="1:12" ht="14.25">
      <c r="A9" s="4" t="s">
        <v>22</v>
      </c>
      <c r="B9" s="4">
        <v>21</v>
      </c>
      <c r="C9" s="4" t="s">
        <v>20</v>
      </c>
      <c r="D9" s="8">
        <v>4104.86</v>
      </c>
      <c r="E9" s="9">
        <v>0</v>
      </c>
      <c r="F9" s="9">
        <v>0</v>
      </c>
      <c r="G9" s="9">
        <v>0</v>
      </c>
      <c r="H9" s="8">
        <v>0</v>
      </c>
      <c r="I9" s="8">
        <v>0</v>
      </c>
      <c r="J9" s="9">
        <f>SUM(D9:I9)</f>
        <v>4104.86</v>
      </c>
      <c r="K9" s="9">
        <v>644.73</v>
      </c>
      <c r="L9" s="5">
        <f>J9-K9</f>
        <v>3460.1299999999997</v>
      </c>
    </row>
    <row r="10" spans="1:12" ht="14.25">
      <c r="A10" s="4" t="s">
        <v>23</v>
      </c>
      <c r="B10" s="4">
        <v>13</v>
      </c>
      <c r="C10" s="4" t="s">
        <v>21</v>
      </c>
      <c r="D10" s="8">
        <v>4104.86</v>
      </c>
      <c r="E10" s="9">
        <v>0</v>
      </c>
      <c r="F10" s="9">
        <v>0</v>
      </c>
      <c r="G10" s="9">
        <v>0</v>
      </c>
      <c r="H10" s="8">
        <v>0</v>
      </c>
      <c r="I10" s="8">
        <v>0</v>
      </c>
      <c r="J10" s="9">
        <f aca="true" t="shared" si="0" ref="J10:J26">SUM(D10:I10)</f>
        <v>4104.86</v>
      </c>
      <c r="K10" s="9">
        <v>287.46</v>
      </c>
      <c r="L10" s="5">
        <f aca="true" t="shared" si="1" ref="L10:L26">J10-K10</f>
        <v>3817.3999999999996</v>
      </c>
    </row>
    <row r="11" spans="1:12" ht="14.25">
      <c r="A11" s="4" t="s">
        <v>24</v>
      </c>
      <c r="B11" s="4">
        <v>20</v>
      </c>
      <c r="C11" s="4" t="s">
        <v>20</v>
      </c>
      <c r="D11" s="8">
        <v>4104.86</v>
      </c>
      <c r="E11" s="9">
        <v>0</v>
      </c>
      <c r="F11" s="9">
        <v>0</v>
      </c>
      <c r="G11" s="9">
        <v>0</v>
      </c>
      <c r="H11" s="8">
        <v>0</v>
      </c>
      <c r="I11" s="8">
        <v>0</v>
      </c>
      <c r="J11" s="9">
        <f t="shared" si="0"/>
        <v>4104.86</v>
      </c>
      <c r="K11" s="9">
        <v>644.73</v>
      </c>
      <c r="L11" s="5">
        <f t="shared" si="1"/>
        <v>3460.1299999999997</v>
      </c>
    </row>
    <row r="12" spans="1:12" ht="14.25">
      <c r="A12" s="4" t="s">
        <v>25</v>
      </c>
      <c r="B12" s="4">
        <v>19</v>
      </c>
      <c r="C12" s="4" t="s">
        <v>20</v>
      </c>
      <c r="D12" s="8">
        <v>4104.86</v>
      </c>
      <c r="E12" s="9">
        <v>0</v>
      </c>
      <c r="F12" s="9">
        <v>0</v>
      </c>
      <c r="G12" s="9">
        <v>0</v>
      </c>
      <c r="H12" s="8">
        <v>0</v>
      </c>
      <c r="I12" s="8">
        <v>0</v>
      </c>
      <c r="J12" s="9">
        <f t="shared" si="0"/>
        <v>4104.86</v>
      </c>
      <c r="K12" s="9">
        <v>644.73</v>
      </c>
      <c r="L12" s="5">
        <f t="shared" si="1"/>
        <v>3460.1299999999997</v>
      </c>
    </row>
    <row r="13" spans="1:12" ht="14.25">
      <c r="A13" s="4" t="s">
        <v>41</v>
      </c>
      <c r="B13" s="4">
        <v>14</v>
      </c>
      <c r="C13" s="4" t="s">
        <v>26</v>
      </c>
      <c r="D13" s="8">
        <v>1420</v>
      </c>
      <c r="E13" s="9">
        <v>0</v>
      </c>
      <c r="F13" s="9">
        <v>0</v>
      </c>
      <c r="G13" s="9">
        <v>0</v>
      </c>
      <c r="H13" s="8">
        <v>0</v>
      </c>
      <c r="I13" s="8">
        <v>0</v>
      </c>
      <c r="J13" s="9">
        <f t="shared" si="0"/>
        <v>1420</v>
      </c>
      <c r="K13" s="9">
        <v>0</v>
      </c>
      <c r="L13" s="5">
        <f t="shared" si="1"/>
        <v>1420</v>
      </c>
    </row>
    <row r="14" spans="1:13" ht="14.25">
      <c r="A14" s="4" t="s">
        <v>15</v>
      </c>
      <c r="B14" s="4">
        <v>4</v>
      </c>
      <c r="C14" s="4" t="s">
        <v>27</v>
      </c>
      <c r="D14" s="8">
        <v>8343.1</v>
      </c>
      <c r="E14" s="9">
        <v>0</v>
      </c>
      <c r="F14" s="9">
        <v>0</v>
      </c>
      <c r="G14" s="9">
        <v>0</v>
      </c>
      <c r="H14" s="8">
        <v>0</v>
      </c>
      <c r="I14" s="8">
        <v>0</v>
      </c>
      <c r="J14" s="9">
        <f t="shared" si="0"/>
        <v>8343.1</v>
      </c>
      <c r="K14" s="9">
        <v>1559.18</v>
      </c>
      <c r="L14" s="5">
        <f t="shared" si="1"/>
        <v>6783.92</v>
      </c>
      <c r="M14" s="12"/>
    </row>
    <row r="15" spans="1:13" ht="14.25">
      <c r="A15" s="4" t="s">
        <v>16</v>
      </c>
      <c r="B15" s="4">
        <v>11</v>
      </c>
      <c r="C15" s="4" t="s">
        <v>28</v>
      </c>
      <c r="D15" s="8">
        <v>15405.37</v>
      </c>
      <c r="E15" s="9">
        <v>0</v>
      </c>
      <c r="F15" s="9">
        <v>0</v>
      </c>
      <c r="G15" s="9">
        <v>0</v>
      </c>
      <c r="H15" s="8">
        <v>0</v>
      </c>
      <c r="I15" s="8">
        <v>0</v>
      </c>
      <c r="J15" s="9">
        <f t="shared" si="0"/>
        <v>15405.37</v>
      </c>
      <c r="K15" s="9">
        <v>3501.31</v>
      </c>
      <c r="L15" s="5">
        <f t="shared" si="1"/>
        <v>11904.060000000001</v>
      </c>
      <c r="M15" s="12"/>
    </row>
    <row r="16" spans="1:13" ht="14.25">
      <c r="A16" s="4" t="s">
        <v>29</v>
      </c>
      <c r="B16" s="4">
        <v>13</v>
      </c>
      <c r="C16" s="4" t="s">
        <v>26</v>
      </c>
      <c r="D16" s="8">
        <v>960</v>
      </c>
      <c r="E16" s="9">
        <v>0</v>
      </c>
      <c r="F16" s="9">
        <v>0</v>
      </c>
      <c r="G16" s="9">
        <v>0</v>
      </c>
      <c r="H16" s="8">
        <v>0</v>
      </c>
      <c r="I16" s="8">
        <v>0</v>
      </c>
      <c r="J16" s="9">
        <f t="shared" si="0"/>
        <v>960</v>
      </c>
      <c r="K16" s="9">
        <v>0</v>
      </c>
      <c r="L16" s="5">
        <f t="shared" si="1"/>
        <v>960</v>
      </c>
      <c r="M16" s="12"/>
    </row>
    <row r="17" spans="1:13" ht="14.25">
      <c r="A17" s="4" t="s">
        <v>30</v>
      </c>
      <c r="B17" s="4">
        <v>2</v>
      </c>
      <c r="C17" s="4" t="s">
        <v>31</v>
      </c>
      <c r="D17" s="8">
        <v>14990.51</v>
      </c>
      <c r="E17" s="9">
        <v>0</v>
      </c>
      <c r="F17" s="9">
        <v>0</v>
      </c>
      <c r="G17" s="9">
        <v>0</v>
      </c>
      <c r="H17" s="8">
        <v>0</v>
      </c>
      <c r="I17" s="8">
        <v>0</v>
      </c>
      <c r="J17" s="9">
        <f t="shared" si="0"/>
        <v>14990.51</v>
      </c>
      <c r="K17" s="9">
        <v>2921.53</v>
      </c>
      <c r="L17" s="5">
        <f t="shared" si="1"/>
        <v>12068.98</v>
      </c>
      <c r="M17" s="12"/>
    </row>
    <row r="18" spans="1:12" ht="14.25">
      <c r="A18" s="4" t="s">
        <v>32</v>
      </c>
      <c r="B18" s="4">
        <v>7</v>
      </c>
      <c r="C18" s="4" t="s">
        <v>33</v>
      </c>
      <c r="D18" s="8">
        <v>7064.389999999999</v>
      </c>
      <c r="E18" s="9">
        <v>0</v>
      </c>
      <c r="F18" s="9">
        <v>290</v>
      </c>
      <c r="G18" s="9">
        <v>0</v>
      </c>
      <c r="H18" s="8">
        <v>0</v>
      </c>
      <c r="I18" s="8">
        <v>0</v>
      </c>
      <c r="J18" s="9">
        <f t="shared" si="0"/>
        <v>7354.389999999999</v>
      </c>
      <c r="K18" s="9">
        <v>1235.15</v>
      </c>
      <c r="L18" s="5">
        <f t="shared" si="1"/>
        <v>6119.24</v>
      </c>
    </row>
    <row r="19" spans="1:13" ht="14.25">
      <c r="A19" s="4" t="s">
        <v>17</v>
      </c>
      <c r="B19" s="4">
        <v>8</v>
      </c>
      <c r="C19" s="4" t="s">
        <v>27</v>
      </c>
      <c r="D19" s="8">
        <v>7920.65</v>
      </c>
      <c r="E19" s="9">
        <v>0</v>
      </c>
      <c r="F19" s="9">
        <v>1040</v>
      </c>
      <c r="G19" s="9">
        <v>6358.91</v>
      </c>
      <c r="H19" s="8">
        <v>0</v>
      </c>
      <c r="I19" s="8">
        <v>0</v>
      </c>
      <c r="J19" s="9">
        <f t="shared" si="0"/>
        <v>15319.56</v>
      </c>
      <c r="K19" s="9">
        <v>2509.91</v>
      </c>
      <c r="L19" s="5">
        <f t="shared" si="1"/>
        <v>12809.65</v>
      </c>
      <c r="M19" s="12"/>
    </row>
    <row r="20" spans="1:12" ht="14.25">
      <c r="A20" s="4" t="s">
        <v>34</v>
      </c>
      <c r="B20" s="4">
        <v>9</v>
      </c>
      <c r="C20" s="4" t="s">
        <v>35</v>
      </c>
      <c r="D20" s="8">
        <v>8935.970000000001</v>
      </c>
      <c r="E20" s="9">
        <v>0</v>
      </c>
      <c r="F20" s="9">
        <v>385</v>
      </c>
      <c r="G20" s="9">
        <v>0</v>
      </c>
      <c r="H20" s="8">
        <v>0</v>
      </c>
      <c r="I20" s="8">
        <v>0</v>
      </c>
      <c r="J20" s="9">
        <f t="shared" si="0"/>
        <v>9320.970000000001</v>
      </c>
      <c r="K20" s="9">
        <v>1775.96</v>
      </c>
      <c r="L20" s="5">
        <f t="shared" si="1"/>
        <v>7545.010000000001</v>
      </c>
    </row>
    <row r="21" spans="1:13" ht="14.25">
      <c r="A21" s="4" t="s">
        <v>36</v>
      </c>
      <c r="B21" s="4">
        <v>1</v>
      </c>
      <c r="C21" s="4" t="s">
        <v>28</v>
      </c>
      <c r="D21" s="8">
        <v>12146.05</v>
      </c>
      <c r="E21" s="9">
        <v>0</v>
      </c>
      <c r="F21" s="9">
        <v>0</v>
      </c>
      <c r="G21" s="9">
        <v>0</v>
      </c>
      <c r="H21" s="8">
        <v>0</v>
      </c>
      <c r="I21" s="8">
        <v>0</v>
      </c>
      <c r="J21" s="9">
        <f t="shared" si="0"/>
        <v>12146.05</v>
      </c>
      <c r="K21" s="9">
        <v>4270.46</v>
      </c>
      <c r="L21" s="5">
        <f t="shared" si="1"/>
        <v>7875.589999999999</v>
      </c>
      <c r="M21" s="12"/>
    </row>
    <row r="22" spans="1:13" ht="14.25">
      <c r="A22" s="4" t="s">
        <v>37</v>
      </c>
      <c r="B22" s="4">
        <v>10</v>
      </c>
      <c r="C22" s="4" t="s">
        <v>33</v>
      </c>
      <c r="D22" s="8">
        <v>7064.389999999999</v>
      </c>
      <c r="E22" s="9">
        <v>0</v>
      </c>
      <c r="F22" s="9">
        <v>0</v>
      </c>
      <c r="G22" s="9">
        <v>0</v>
      </c>
      <c r="H22" s="8">
        <v>0</v>
      </c>
      <c r="I22" s="8">
        <v>0</v>
      </c>
      <c r="J22" s="9">
        <f t="shared" si="0"/>
        <v>7064.389999999999</v>
      </c>
      <c r="K22" s="9">
        <v>1201.56</v>
      </c>
      <c r="L22" s="5">
        <f t="shared" si="1"/>
        <v>5862.83</v>
      </c>
      <c r="M22" s="12"/>
    </row>
    <row r="23" spans="1:13" ht="14.25">
      <c r="A23" s="4" t="s">
        <v>42</v>
      </c>
      <c r="B23" s="4">
        <v>12</v>
      </c>
      <c r="C23" s="4" t="s">
        <v>26</v>
      </c>
      <c r="D23" s="8">
        <v>1420</v>
      </c>
      <c r="E23" s="9">
        <v>0</v>
      </c>
      <c r="F23" s="9">
        <v>0</v>
      </c>
      <c r="G23" s="9">
        <v>0</v>
      </c>
      <c r="H23" s="8">
        <v>0</v>
      </c>
      <c r="I23" s="8">
        <v>0</v>
      </c>
      <c r="J23" s="9">
        <f t="shared" si="0"/>
        <v>1420</v>
      </c>
      <c r="K23" s="9">
        <v>0</v>
      </c>
      <c r="L23" s="5">
        <f t="shared" si="1"/>
        <v>1420</v>
      </c>
      <c r="M23" s="12"/>
    </row>
    <row r="24" spans="1:13" ht="14.25">
      <c r="A24" s="4" t="s">
        <v>18</v>
      </c>
      <c r="B24" s="4">
        <v>5</v>
      </c>
      <c r="C24" s="4" t="s">
        <v>27</v>
      </c>
      <c r="D24" s="8">
        <v>9371.79</v>
      </c>
      <c r="E24" s="9">
        <v>0</v>
      </c>
      <c r="F24" s="9">
        <v>1040</v>
      </c>
      <c r="G24" s="9">
        <v>0</v>
      </c>
      <c r="H24" s="8">
        <v>0</v>
      </c>
      <c r="I24" s="8">
        <v>0</v>
      </c>
      <c r="J24" s="9">
        <f t="shared" si="0"/>
        <v>10411.79</v>
      </c>
      <c r="K24" s="9">
        <v>1737.8000000000002</v>
      </c>
      <c r="L24" s="5">
        <f t="shared" si="1"/>
        <v>8673.990000000002</v>
      </c>
      <c r="M24" s="12"/>
    </row>
    <row r="25" spans="1:13" ht="14.25">
      <c r="A25" s="4" t="s">
        <v>38</v>
      </c>
      <c r="B25" s="4">
        <v>3</v>
      </c>
      <c r="C25" s="4" t="s">
        <v>39</v>
      </c>
      <c r="D25" s="8">
        <v>8343.1</v>
      </c>
      <c r="E25" s="9">
        <v>0</v>
      </c>
      <c r="F25" s="9">
        <v>0</v>
      </c>
      <c r="G25" s="9">
        <v>0</v>
      </c>
      <c r="H25" s="8">
        <v>0</v>
      </c>
      <c r="I25" s="8">
        <v>0</v>
      </c>
      <c r="J25" s="9">
        <f t="shared" si="0"/>
        <v>8343.1</v>
      </c>
      <c r="K25" s="9">
        <v>1559.18</v>
      </c>
      <c r="L25" s="5">
        <f t="shared" si="1"/>
        <v>6783.92</v>
      </c>
      <c r="M25" s="12"/>
    </row>
    <row r="26" spans="1:13" ht="14.25">
      <c r="A26" s="4" t="s">
        <v>19</v>
      </c>
      <c r="B26" s="4">
        <v>6</v>
      </c>
      <c r="C26" s="4" t="s">
        <v>27</v>
      </c>
      <c r="D26" s="8">
        <v>8935.970000000001</v>
      </c>
      <c r="E26" s="9">
        <v>0</v>
      </c>
      <c r="F26" s="9">
        <v>520</v>
      </c>
      <c r="G26" s="9">
        <v>0</v>
      </c>
      <c r="H26" s="8">
        <v>0</v>
      </c>
      <c r="I26" s="8">
        <v>0</v>
      </c>
      <c r="J26" s="9">
        <f t="shared" si="0"/>
        <v>9455.970000000001</v>
      </c>
      <c r="K26" s="9">
        <v>1670.08</v>
      </c>
      <c r="L26" s="5">
        <f t="shared" si="1"/>
        <v>7785.890000000001</v>
      </c>
      <c r="M26" s="12"/>
    </row>
    <row r="28" spans="4:15" ht="14.25">
      <c r="D28" s="11">
        <f aca="true" t="shared" si="2" ref="D28:L28">SUM(D9:D27)</f>
        <v>128740.73000000001</v>
      </c>
      <c r="E28" s="11">
        <f t="shared" si="2"/>
        <v>0</v>
      </c>
      <c r="F28" s="11">
        <f t="shared" si="2"/>
        <v>3275</v>
      </c>
      <c r="G28" s="11">
        <f t="shared" si="2"/>
        <v>6358.91</v>
      </c>
      <c r="H28" s="11">
        <f t="shared" si="2"/>
        <v>0</v>
      </c>
      <c r="I28" s="11">
        <f t="shared" si="2"/>
        <v>0</v>
      </c>
      <c r="J28" s="11">
        <f t="shared" si="2"/>
        <v>138374.64</v>
      </c>
      <c r="K28" s="11">
        <f t="shared" si="2"/>
        <v>26163.769999999997</v>
      </c>
      <c r="L28" s="11">
        <f t="shared" si="2"/>
        <v>112210.87</v>
      </c>
      <c r="O28" s="1"/>
    </row>
    <row r="29" ht="14.25">
      <c r="L29" s="1"/>
    </row>
  </sheetData>
  <sheetProtection/>
  <autoFilter ref="A8:L26">
    <sortState ref="A9:L29">
      <sortCondition sortBy="value" ref="A9:A29"/>
    </sortState>
  </autoFilter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Luis De Camargos Franca</dc:creator>
  <cp:keywords/>
  <dc:description/>
  <cp:lastModifiedBy>Jonathas de Andrade Rodrigues</cp:lastModifiedBy>
  <cp:lastPrinted>2022-06-14T18:45:15Z</cp:lastPrinted>
  <dcterms:created xsi:type="dcterms:W3CDTF">2022-04-11T14:21:13Z</dcterms:created>
  <dcterms:modified xsi:type="dcterms:W3CDTF">2022-07-14T12:21:55Z</dcterms:modified>
  <cp:category/>
  <cp:version/>
  <cp:contentType/>
  <cp:contentStatus/>
</cp:coreProperties>
</file>